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0995" windowHeight="4950" activeTab="0"/>
  </bookViews>
  <sheets>
    <sheet name="Sheet1" sheetId="1" r:id="rId1"/>
    <sheet name="Sheet2" sheetId="2" r:id="rId2"/>
    <sheet name="Sheet3" sheetId="3" r:id="rId3"/>
  </sheets>
  <definedNames>
    <definedName name="_xlnm.Print_Area" localSheetId="0">'Sheet1'!$A$1:$L$266</definedName>
  </definedNames>
  <calcPr fullCalcOnLoad="1"/>
</workbook>
</file>

<file path=xl/sharedStrings.xml><?xml version="1.0" encoding="utf-8"?>
<sst xmlns="http://schemas.openxmlformats.org/spreadsheetml/2006/main" count="383" uniqueCount="127">
  <si>
    <r>
      <t>Santa Clara:</t>
    </r>
    <r>
      <rPr>
        <sz val="8"/>
        <rFont val="Times New Roman"/>
        <family val="1"/>
      </rPr>
      <t xml:space="preserve"> Safety Patrol Coordinator, Yearbook Coordinator, Community Stories Coordinator, ISS supervision, Safe &amp; Orderly Committee, Afterschool event helper, Laptop distrobution, Substituting, Recess Duty, JA Coordinator, Suply Coordinator for needy families with Tucson Fire Department, School Supply Coordinator with Wells Fargo Bank, </t>
    </r>
  </si>
  <si>
    <r>
      <t xml:space="preserve">Summit View: </t>
    </r>
    <r>
      <rPr>
        <sz val="8"/>
        <rFont val="Times New Roman"/>
        <family val="1"/>
      </rPr>
      <t>SFA Duty, Success Network Committee, School Leadership Team, Community Connections Lead, Support Staff Meetings, PBIS,  Substituting, JA Day, Bullying Assemblies, Make A Difference Day Coordinator, Inside Track Meetings, Community Partner Meetings, Coordinatee Fall Festival, Substituting, Homework Help, PLC's, Task Force, Inside Track, Cooperative Culture Lead, Counseling STATS Team Member, Parent pick-up Duty, Lunch Duty, Morning Duty, Unite Against Bullying Week, Red Ribbon week, TAT team, Inclusion Training, No Name Calling Week Organizer, Parent Council Meeting, CPS Reports, Crisis Meeting, Coordinate for Blake Foundation Parenting Group, SASC planning committee, School Counselor-Administrator Symposium, Roots component team meetings, Parent/Teacher conferences; District Parent Council meetings, Student of the Month assemblies, AIMS Testing Administration, Crisis Team Member, Cubs to Wildcat Liason, AIMS kick off assemblies and video assistant, Kinder graduation, 5th grade promotion, Organized Middle School transition visits, Field day, Common Core Training, Kickball game supervision, District volleyball game cheerleader</t>
    </r>
  </si>
  <si>
    <r>
      <t xml:space="preserve">Esperanza: </t>
    </r>
    <r>
      <rPr>
        <sz val="8"/>
        <rFont val="Times New Roman"/>
        <family val="1"/>
      </rPr>
      <t xml:space="preserve"> Character Counts Student of the Month Committee, School Leadership Team, Literacy Counts Parent English Classes, Substituting, Shyanne Kindness Program, PBIS, Support Staff, PBIS Presentation to staff, Eagle Pride Student of the Month Assembly &amp; Student Recognition, 5th Grade Middle School Transition Assemblies, 504 Coordinator, Homework Tutor, Cubs to Wildcats U of A Career Program, District Parent Council Meetings, District Counselor Task Force, Common Core Training, PTO Representative, Title I Council</t>
    </r>
  </si>
  <si>
    <t xml:space="preserve"> </t>
  </si>
  <si>
    <t xml:space="preserve"> classroom demonstrations for health index, parent pick up, yearly medicaide participant, translator </t>
  </si>
  <si>
    <r>
      <t>Other Activities:</t>
    </r>
    <r>
      <rPr>
        <sz val="10"/>
        <rFont val="Times New Roman"/>
        <family val="1"/>
      </rPr>
      <t xml:space="preserve"> </t>
    </r>
    <r>
      <rPr>
        <b/>
        <sz val="10"/>
        <rFont val="Times New Roman"/>
        <family val="1"/>
      </rPr>
      <t xml:space="preserve"> Craycroft</t>
    </r>
    <r>
      <rPr>
        <sz val="10"/>
        <rFont val="Times New Roman"/>
        <family val="1"/>
      </rPr>
      <t xml:space="preserve">:  </t>
    </r>
    <r>
      <rPr>
        <sz val="9"/>
        <rFont val="Times New Roman"/>
        <family val="1"/>
      </rPr>
      <t>teacher conferences, district crisis team member, lunch play ground duty, health index committee, career ladder key communicator for district,</t>
    </r>
  </si>
  <si>
    <r>
      <t>Summit View</t>
    </r>
    <r>
      <rPr>
        <sz val="10"/>
        <rFont val="Times New Roman"/>
        <family val="1"/>
      </rPr>
      <t>:</t>
    </r>
    <r>
      <rPr>
        <sz val="8"/>
        <rFont val="Times New Roman"/>
        <family val="1"/>
      </rPr>
      <t xml:space="preserve">Coordinated Make a Difference Day, Planned and Helped Coordinate Fall Festival, Success Network meetings, SFA, Support Staff Meetings, School Leadership team member, Subbing - approximately 3 hours, homework help, PLC's, Task Force, inside track, cooperative culture lead, STATS team for district, parent pick up, lunch time duty, and 7 days worth of monring duty, meeting with community partners, Unite Against Bullying week, Red Ribbon week, TAT team, </t>
    </r>
  </si>
  <si>
    <r>
      <t>Rivera</t>
    </r>
    <r>
      <rPr>
        <sz val="9"/>
        <rFont val="Times New Roman"/>
        <family val="1"/>
      </rPr>
      <t>:  Wellness Coordinator (monthly), PTO Mentor at PTO meetings (04/02, 05/07), Chair Person at Community Connections Meetings (4/18, 05/09), Member for Leadership meetings (every Thursday at 7:15), Honor Roll Celebration Coordinator</t>
    </r>
  </si>
  <si>
    <r>
      <t xml:space="preserve">Los Ranchitos:  </t>
    </r>
    <r>
      <rPr>
        <sz val="8"/>
        <rFont val="Times New Roman"/>
        <family val="1"/>
      </rPr>
      <t>Common Core Training, Power School Training (05/15), AIMS Prep Training (04/10), AIMS Administration (04/16-04/19), Muffins With Mom's Ben's Bells Activity (04/23, 04/30, 05/06), Sierra/Chaparral Transition, Reading Challenge Celebration (05/16), Kindergarten Celebration, 5th Grade Promotion</t>
    </r>
  </si>
  <si>
    <r>
      <t xml:space="preserve">Craycroft:  </t>
    </r>
    <r>
      <rPr>
        <sz val="8"/>
        <rFont val="Times New Roman"/>
        <family val="1"/>
      </rPr>
      <t>Parent pick up, Career Ladder Key Communicator for the District, Health Index, classroom healthy food demonstrations, Jump rope for heart, yearly medicaid survey, district crisis team member, particiapated in Cubs to Wildcats career program, translator, AIMS proctoring, School Carnival</t>
    </r>
  </si>
  <si>
    <r>
      <t xml:space="preserve">Esperanza:  </t>
    </r>
    <r>
      <rPr>
        <sz val="8"/>
        <rFont val="Times New Roman"/>
        <family val="1"/>
      </rPr>
      <t>Eagle Pride Student Recognition, PBIS, Literacy Counts English Classes, 5th Grade Middle School Transition Assemblies, Subbing, 504 Coordinator, Homework Tutor, Cubs to Wildcats U of A Career Program, District Parent Council Meetings, District Counselor Task Force, Common Core Training (04/30), School Leadership Team, PTO Representative, Support Staff, Title I Council</t>
    </r>
  </si>
  <si>
    <r>
      <t xml:space="preserve">Craycroft:  </t>
    </r>
    <r>
      <rPr>
        <sz val="8"/>
        <rFont val="Times New Roman"/>
        <family val="1"/>
      </rPr>
      <t>Parent pick up, Career Ladder Key Communicator for the District, Health Index, classroom healthy food demonstrations, Jump rope for heart, yearly medicaid survey, district crisis team member, particiapated in Cubs to Wildcats career program, translator, AIMS proctoring, School Carnival, lunch duty, playground duty, parent pick-up duty, teacher conferences</t>
    </r>
  </si>
  <si>
    <r>
      <t xml:space="preserve">Los Ninos:  </t>
    </r>
    <r>
      <rPr>
        <sz val="8"/>
        <rFont val="Times New Roman"/>
        <family val="1"/>
      </rPr>
      <t>Leadership Committee, Nutrition Committee, Healthy Living Club, Peer Mediation, 504 Coordinator, District Crisis Team, SFA Substitute, AIMS Proctor, Afterschool Bus Duty, Playground Duty Substitute, Human Growth &amp; Development lessons, TAT Team, District Parent Council, PBIS Committee, Home visits, SFA Community Partner Chair</t>
    </r>
  </si>
  <si>
    <r>
      <t xml:space="preserve">Elvira: </t>
    </r>
    <r>
      <rPr>
        <sz val="6"/>
        <rFont val="Times New Roman"/>
        <family val="1"/>
      </rPr>
      <t>Bus Duty, Counseling Grade Level School Representative, Counseling District School Representative, School Cr</t>
    </r>
    <r>
      <rPr>
        <sz val="6"/>
        <rFont val="Arial"/>
        <family val="2"/>
      </rPr>
      <t>isis Team Member, District Crisis Team Member, Attendance/Parent Involvement Committee, SIT Committee</t>
    </r>
  </si>
  <si>
    <r>
      <t xml:space="preserve">Gallego: </t>
    </r>
    <r>
      <rPr>
        <sz val="7"/>
        <rFont val="Times New Roman"/>
        <family val="1"/>
      </rPr>
      <t xml:space="preserve"> Gallego Executive Meetings, Leadership Team Meetings, Southern Arizona School Counselor (SASC) Symposium Committee Meetings (Co-leader), SASC Executive Team Meetings, Coordinated SASC Annual School Counselor Administrator Symposium, Inside Track Meeting, District Parent Council Meetings, Girl Scout Parent Leader Meetings (School Staff Representative), Girl Scout Meetings (School Staff Representative), BEST Practices Teacher Rubric Training, Professional Development Content Knowledge Training, Power School Training, AIMS Prep Training, AIMS Administration, 5th Grade Human Growth &amp; Development Lessons, 5th Grade Let's Get Real Bullying Workshops, 3rd Grade That's A Family Preventing Prejudice Workshop, Middle School Transition Trips to Sites, Middle School Transition Visits from Middle School Staff, CPR/First Aid Training, Benchmark Administration, JA Day Supervision, Science Fair Judging, Kind Kids Coordinator Meetings, Kind Kids Assembly, Kind Kids Program Lessons, New Student Orientation, Meet Your Teacher Night, Open House, Substituting, Benchmark Administration, Make A Difference Day (MADD) Coordinator Meeting, MADD Material Coordination Days, Coordinated MADD, Coordinated Ben's Bells Creation Workshops for Staff, CPS reporting, Lunch Duty (once a week), Morning and Afterschool Duty (everyday)</t>
    </r>
  </si>
  <si>
    <t>School</t>
  </si>
  <si>
    <t>Gallego</t>
  </si>
  <si>
    <t>Santa Clara</t>
  </si>
  <si>
    <t>Mission Manor</t>
  </si>
  <si>
    <t>Elvira</t>
  </si>
  <si>
    <t>Los Ranchitos</t>
  </si>
  <si>
    <t>Los Amigos</t>
  </si>
  <si>
    <t>Los Ninos</t>
  </si>
  <si>
    <t>Craycroft</t>
  </si>
  <si>
    <t>Summit View</t>
  </si>
  <si>
    <t>Drexel</t>
  </si>
  <si>
    <t>Total # of</t>
  </si>
  <si>
    <t>group list</t>
  </si>
  <si>
    <t>students on</t>
  </si>
  <si>
    <t xml:space="preserve">Total # of </t>
  </si>
  <si>
    <t xml:space="preserve">group </t>
  </si>
  <si>
    <t>sessions</t>
  </si>
  <si>
    <t>classroom</t>
  </si>
  <si>
    <t>lessons</t>
  </si>
  <si>
    <t>Student</t>
  </si>
  <si>
    <t>contacts</t>
  </si>
  <si>
    <t>staffings</t>
  </si>
  <si>
    <t xml:space="preserve">Faculty </t>
  </si>
  <si>
    <t>meetings</t>
  </si>
  <si>
    <t>(large &amp; small)</t>
  </si>
  <si>
    <t xml:space="preserve">Staff </t>
  </si>
  <si>
    <t xml:space="preserve">Parent </t>
  </si>
  <si>
    <t>workshops</t>
  </si>
  <si>
    <t>parents</t>
  </si>
  <si>
    <t>attended</t>
  </si>
  <si>
    <t>Parent</t>
  </si>
  <si>
    <t>Quarter TOTALS</t>
  </si>
  <si>
    <t>SUSD Elementary School Counselors Quarterly STATS</t>
  </si>
  <si>
    <t>SUSD Elementary School Counselors Yearly STATS</t>
  </si>
  <si>
    <t>Yearly TOTALS</t>
  </si>
  <si>
    <t>100th</t>
  </si>
  <si>
    <t>Day</t>
  </si>
  <si>
    <t>population</t>
  </si>
  <si>
    <t>N/A</t>
  </si>
  <si>
    <t>Other Activities:</t>
  </si>
  <si>
    <t>Rivera</t>
  </si>
  <si>
    <t>Liberty</t>
  </si>
  <si>
    <t>Esperanza</t>
  </si>
  <si>
    <r>
      <t>Rivera</t>
    </r>
    <r>
      <rPr>
        <sz val="10"/>
        <rFont val="Times New Roman"/>
        <family val="1"/>
      </rPr>
      <t xml:space="preserve">:  </t>
    </r>
    <r>
      <rPr>
        <sz val="9"/>
        <rFont val="Times New Roman"/>
        <family val="1"/>
      </rPr>
      <t xml:space="preserve"> SFA Teacher, PTO Mentor, Student Council Mentor, LeadershipTeam Member, Translator, Interpretor</t>
    </r>
  </si>
  <si>
    <r>
      <t>Liberty</t>
    </r>
    <r>
      <rPr>
        <sz val="9"/>
        <rFont val="Times New Roman"/>
        <family val="1"/>
      </rPr>
      <t>:  Daily Morning Playground Duty, Daily Afterschool Parking Lot Duty, 3 days per week Lunch Duty, All day Substituting</t>
    </r>
  </si>
  <si>
    <r>
      <t>Summit View</t>
    </r>
    <r>
      <rPr>
        <sz val="10"/>
        <rFont val="Times New Roman"/>
        <family val="1"/>
      </rPr>
      <t xml:space="preserve">:  SFA Duty, Success Network Committee, School Leadership Team, Community Connections Lead, Support Staff, PBIS,  Substituting, JA Day, </t>
    </r>
  </si>
  <si>
    <t xml:space="preserve">                           Bullying Assemblies, Make A Difference Day Committee, Inside Track Meetings, Community Partner Meetings </t>
  </si>
  <si>
    <r>
      <t>Mission Manor</t>
    </r>
    <r>
      <rPr>
        <sz val="9"/>
        <rFont val="Times New Roman"/>
        <family val="1"/>
      </rPr>
      <t xml:space="preserve">:  SAT Coordinator, 504 Coordinator, Nutrition Club Member, Walking Club Coordinator, After School Duty, Counseling Task Force Member, PBIS Member, </t>
    </r>
  </si>
  <si>
    <t xml:space="preserve">                             CPS Reports, Referrals, Police Interview, Inside Track Meetings, Mediations, Home Visits, Testing</t>
  </si>
  <si>
    <r>
      <t>Los Amigos</t>
    </r>
    <r>
      <rPr>
        <sz val="9"/>
        <rFont val="Times New Roman"/>
        <family val="1"/>
      </rPr>
      <t xml:space="preserve">:  TAT Team Meetings, PBIS Committee, Support Staff Meetings, Triage, 2 times a day Recess &amp; Parent Pick-up duty, Leadership Team Meetings </t>
    </r>
  </si>
  <si>
    <t xml:space="preserve">             Created: October 2012</t>
  </si>
  <si>
    <r>
      <t xml:space="preserve">School Year: </t>
    </r>
    <r>
      <rPr>
        <u val="single"/>
        <sz val="10"/>
        <rFont val="Times New Roman"/>
        <family val="1"/>
      </rPr>
      <t>____2012 - 2013__________________</t>
    </r>
    <r>
      <rPr>
        <sz val="10"/>
        <rFont val="Times New Roman"/>
        <family val="1"/>
      </rPr>
      <t xml:space="preserve">                                                                                              </t>
    </r>
    <r>
      <rPr>
        <b/>
        <sz val="10"/>
        <color indexed="12"/>
        <rFont val="Times New Roman"/>
        <family val="1"/>
      </rPr>
      <t xml:space="preserve"> First Quarter Dates</t>
    </r>
    <r>
      <rPr>
        <sz val="10"/>
        <rFont val="Times New Roman"/>
        <family val="1"/>
      </rPr>
      <t xml:space="preserve">: </t>
    </r>
    <r>
      <rPr>
        <u val="single"/>
        <sz val="10"/>
        <rFont val="Times New Roman"/>
        <family val="1"/>
      </rPr>
      <t xml:space="preserve"> ___07/31/12 - 10/12/12_____________</t>
    </r>
  </si>
  <si>
    <r>
      <t>Esperanza</t>
    </r>
    <r>
      <rPr>
        <sz val="9"/>
        <rFont val="Times New Roman"/>
        <family val="1"/>
      </rPr>
      <t>:  Character Counts Student of the Month Committee, School Leadership Team, Literacy Counts Parent English Classes, Substituting</t>
    </r>
  </si>
  <si>
    <r>
      <t>Los Ninos</t>
    </r>
    <r>
      <rPr>
        <sz val="8"/>
        <rFont val="Times New Roman"/>
        <family val="1"/>
      </rPr>
      <t xml:space="preserve">: SLT, Nutrition Network Committee, Healthy Living Club, Peer Mediation Leader, SFA Sub, School Crisis Team Leader, District Crisis Team Member, Bus Duty, TAT team Member, </t>
    </r>
  </si>
  <si>
    <r>
      <t>Other Activities</t>
    </r>
    <r>
      <rPr>
        <b/>
        <sz val="10"/>
        <rFont val="Times New Roman"/>
        <family val="1"/>
      </rPr>
      <t xml:space="preserve">:  </t>
    </r>
    <r>
      <rPr>
        <b/>
        <sz val="8"/>
        <rFont val="Times New Roman"/>
        <family val="1"/>
      </rPr>
      <t>Craycroft:</t>
    </r>
    <r>
      <rPr>
        <sz val="8"/>
        <rFont val="Times New Roman"/>
        <family val="1"/>
      </rPr>
      <t xml:space="preserve"> Parent pick up duty, translator for parent teacher conferences, district crisis team member, lunch duty, playground duty, career ladder key communication for district,</t>
    </r>
  </si>
  <si>
    <r>
      <t xml:space="preserve">School Year: </t>
    </r>
    <r>
      <rPr>
        <u val="single"/>
        <sz val="10"/>
        <rFont val="Times New Roman"/>
        <family val="1"/>
      </rPr>
      <t>____2012 - 2013__________________</t>
    </r>
    <r>
      <rPr>
        <sz val="10"/>
        <rFont val="Times New Roman"/>
        <family val="1"/>
      </rPr>
      <t xml:space="preserve">                                                                                         </t>
    </r>
    <r>
      <rPr>
        <b/>
        <sz val="10"/>
        <color indexed="12"/>
        <rFont val="Times New Roman"/>
        <family val="1"/>
      </rPr>
      <t xml:space="preserve">  Second Quarter Dates:  </t>
    </r>
    <r>
      <rPr>
        <b/>
        <sz val="10"/>
        <rFont val="Times New Roman"/>
        <family val="1"/>
      </rPr>
      <t>___</t>
    </r>
    <r>
      <rPr>
        <b/>
        <u val="single"/>
        <sz val="10"/>
        <rFont val="Times New Roman"/>
        <family val="1"/>
      </rPr>
      <t>10/15/12 - 12/21/12</t>
    </r>
    <r>
      <rPr>
        <b/>
        <sz val="10"/>
        <rFont val="Times New Roman"/>
        <family val="1"/>
      </rPr>
      <t>___________</t>
    </r>
  </si>
  <si>
    <r>
      <t xml:space="preserve">School Year: </t>
    </r>
    <r>
      <rPr>
        <u val="single"/>
        <sz val="10"/>
        <rFont val="Times New Roman"/>
        <family val="1"/>
      </rPr>
      <t>____2012 - 2013__________________</t>
    </r>
    <r>
      <rPr>
        <sz val="10"/>
        <rFont val="Times New Roman"/>
        <family val="1"/>
      </rPr>
      <t xml:space="preserve">                                                                                              </t>
    </r>
    <r>
      <rPr>
        <b/>
        <sz val="10"/>
        <color indexed="12"/>
        <rFont val="Times New Roman"/>
        <family val="1"/>
      </rPr>
      <t xml:space="preserve"> Third Quarter Dates</t>
    </r>
    <r>
      <rPr>
        <sz val="10"/>
        <rFont val="Times New Roman"/>
        <family val="1"/>
      </rPr>
      <t xml:space="preserve">: </t>
    </r>
    <r>
      <rPr>
        <u val="single"/>
        <sz val="10"/>
        <rFont val="Times New Roman"/>
        <family val="1"/>
      </rPr>
      <t xml:space="preserve">   ___01/08/13 - 03/15/13___________</t>
    </r>
  </si>
  <si>
    <r>
      <t xml:space="preserve">School Year: </t>
    </r>
    <r>
      <rPr>
        <u val="single"/>
        <sz val="10"/>
        <rFont val="Times New Roman"/>
        <family val="1"/>
      </rPr>
      <t>____2012 - 2013__________________</t>
    </r>
    <r>
      <rPr>
        <sz val="10"/>
        <rFont val="Times New Roman"/>
        <family val="1"/>
      </rPr>
      <t xml:space="preserve">                                                                                          </t>
    </r>
    <r>
      <rPr>
        <b/>
        <sz val="10"/>
        <color indexed="12"/>
        <rFont val="Times New Roman"/>
        <family val="1"/>
      </rPr>
      <t xml:space="preserve"> Fourth Quarter Dates</t>
    </r>
    <r>
      <rPr>
        <sz val="10"/>
        <rFont val="Times New Roman"/>
        <family val="1"/>
      </rPr>
      <t xml:space="preserve">: </t>
    </r>
    <r>
      <rPr>
        <u val="single"/>
        <sz val="10"/>
        <rFont val="Times New Roman"/>
        <family val="1"/>
      </rPr>
      <t xml:space="preserve"> ___03/18/13 - 05/24/13___________</t>
    </r>
  </si>
  <si>
    <r>
      <t xml:space="preserve">School Year: </t>
    </r>
    <r>
      <rPr>
        <u val="single"/>
        <sz val="10"/>
        <rFont val="Times New Roman"/>
        <family val="1"/>
      </rPr>
      <t>____2012 - 2013__________________</t>
    </r>
    <r>
      <rPr>
        <sz val="10"/>
        <rFont val="Times New Roman"/>
        <family val="1"/>
      </rPr>
      <t xml:space="preserve">                                                                                          </t>
    </r>
    <r>
      <rPr>
        <b/>
        <sz val="10"/>
        <color indexed="12"/>
        <rFont val="Times New Roman"/>
        <family val="1"/>
      </rPr>
      <t xml:space="preserve"> School Year Dates</t>
    </r>
    <r>
      <rPr>
        <sz val="10"/>
        <rFont val="Times New Roman"/>
        <family val="1"/>
      </rPr>
      <t xml:space="preserve">: </t>
    </r>
    <r>
      <rPr>
        <u val="single"/>
        <sz val="10"/>
        <rFont val="Times New Roman"/>
        <family val="1"/>
      </rPr>
      <t xml:space="preserve"> ___07/31/13 - 05/24/13________________</t>
    </r>
  </si>
  <si>
    <r>
      <t xml:space="preserve">Craycroft cont… </t>
    </r>
    <r>
      <rPr>
        <sz val="8"/>
        <rFont val="Times New Roman"/>
        <family val="1"/>
      </rPr>
      <t xml:space="preserve">                          health index, health index classroom demonstrations, yearly medicate survey</t>
    </r>
  </si>
  <si>
    <r>
      <t>Santa Clara</t>
    </r>
    <r>
      <rPr>
        <sz val="10"/>
        <rFont val="Times New Roman"/>
        <family val="1"/>
      </rPr>
      <t xml:space="preserve">: </t>
    </r>
    <r>
      <rPr>
        <sz val="9"/>
        <rFont val="Times New Roman"/>
        <family val="1"/>
      </rPr>
      <t xml:space="preserve">Safety Patrol Coordinator, Yearbook Coordinator, Community Stories Coordinator, ISS supervision, Safe &amp; Orderly Committee, Afterschool event </t>
    </r>
    <r>
      <rPr>
        <sz val="10"/>
        <rFont val="Times New Roman"/>
        <family val="1"/>
      </rPr>
      <t>helper, Laptop distrobution</t>
    </r>
  </si>
  <si>
    <r>
      <rPr>
        <b/>
        <sz val="8"/>
        <rFont val="Times New Roman"/>
        <family val="1"/>
      </rPr>
      <t>Los Ranchitos:</t>
    </r>
    <r>
      <rPr>
        <sz val="8"/>
        <rFont val="Times New Roman"/>
        <family val="1"/>
      </rPr>
      <t xml:space="preserve">  Bus Duty, Trainings, Meeting with Outside Agencies, Character Assemblies, Lunch Duty, Counseling Task Force Meeting, Intervention Meetings, Outside Agency Referrals </t>
    </r>
  </si>
  <si>
    <t xml:space="preserve">                           Open House, Character Assemblies, Recognitions, Coffee with Principal, CODAC meetings, Ben's Bells Event Coordinator</t>
  </si>
  <si>
    <r>
      <rPr>
        <b/>
        <sz val="9"/>
        <rFont val="Times New Roman"/>
        <family val="1"/>
      </rPr>
      <t>Elvira:</t>
    </r>
    <r>
      <rPr>
        <b/>
        <sz val="7.5"/>
        <rFont val="Times New Roman"/>
        <family val="1"/>
      </rPr>
      <t xml:space="preserve"> </t>
    </r>
    <r>
      <rPr>
        <sz val="7.5"/>
        <rFont val="Times New Roman"/>
        <family val="1"/>
      </rPr>
      <t>Bus Duty, Counseling Grade Level School Representative, Counseling District School Representative, School Crisis Team Member, District Crisis Team Member, Attendance/Parent Involvement Committee, SIT Committee</t>
    </r>
  </si>
  <si>
    <r>
      <t>Drexel:</t>
    </r>
    <r>
      <rPr>
        <sz val="8"/>
        <rFont val="Times New Roman"/>
        <family val="1"/>
      </rPr>
      <t xml:space="preserve"> CFT's</t>
    </r>
  </si>
  <si>
    <t xml:space="preserve">                   Home Visits, PBIS Committee, Counselor Mentor, AIMS Proctor, Meet and Greet(morning program), 504 Coordinator  </t>
  </si>
  <si>
    <r>
      <t>Los Amigos</t>
    </r>
    <r>
      <rPr>
        <sz val="9"/>
        <rFont val="Times New Roman"/>
        <family val="1"/>
      </rPr>
      <t>: Leadership Team, Support Staff, Mentoring, Triage, PBIS, TAT team, Duties (twice a day);  *** Mary Fernandez was out on medical leave for 6 weeks, so numbers are low.</t>
    </r>
  </si>
  <si>
    <t xml:space="preserve">                *** Mary Fernandez was out on medical leave for 6 weeks, so numbers are low;  Holly's start date was 11/05/12</t>
  </si>
  <si>
    <r>
      <t>Gallego</t>
    </r>
    <r>
      <rPr>
        <sz val="9"/>
        <rFont val="Times New Roman"/>
        <family val="1"/>
      </rPr>
      <t>:</t>
    </r>
    <r>
      <rPr>
        <sz val="8"/>
        <rFont val="Times New Roman"/>
        <family val="1"/>
      </rPr>
      <t xml:space="preserve"> </t>
    </r>
    <r>
      <rPr>
        <sz val="7.5"/>
        <rFont val="Times New Roman"/>
        <family val="1"/>
      </rPr>
      <t xml:space="preserve">Gallego Executive Meetings, School Counselor Breakfast Committee (SASC) Meetings, SASC Executive Meetings, Make A Difference Day (MADD) Coordinator Meeting, MADD Material Coordination Days, </t>
    </r>
  </si>
  <si>
    <t xml:space="preserve">                        Coordinated MADD, Coordinated Ben's Bells Creation Workshops for Staff, Ben's Bells Kind Kids Lessons, CPS reporting, Lunch Dyty (once a week), Morning and Afterschool Duty (everyday)</t>
  </si>
  <si>
    <r>
      <rPr>
        <b/>
        <sz val="9"/>
        <rFont val="Times New Roman"/>
        <family val="1"/>
      </rPr>
      <t xml:space="preserve">Elvira: </t>
    </r>
    <r>
      <rPr>
        <sz val="7.65"/>
        <rFont val="Times New Roman"/>
        <family val="1"/>
      </rPr>
      <t>Bus Duty, Counseling Grade Level School Representative, Counseling District School Representative, School Crisis Team Member, District Crisis Team Member, Attendance/Parent Involvement Committee, SIT Committee</t>
    </r>
  </si>
  <si>
    <r>
      <t>Los Ranchitos</t>
    </r>
    <r>
      <rPr>
        <sz val="9"/>
        <rFont val="Times New Roman"/>
        <family val="1"/>
      </rPr>
      <t xml:space="preserve">:  Cooperative Culture Meeting 3; PLP Meeting 1: Xmas event to Walmart 25 students </t>
    </r>
  </si>
  <si>
    <r>
      <t>Esperanza</t>
    </r>
    <r>
      <rPr>
        <sz val="9"/>
        <rFont val="Times New Roman"/>
        <family val="1"/>
      </rPr>
      <t>:Shyanne Kindness, PBIS, Substitue Classroom Teacher 4 times, Literacy Counts Adult Education, Support Staff</t>
    </r>
  </si>
  <si>
    <r>
      <t>Craycroft</t>
    </r>
    <r>
      <rPr>
        <sz val="9"/>
        <rFont val="Times New Roman"/>
        <family val="1"/>
      </rPr>
      <t xml:space="preserve">: teacher conferences, district crisis team member, lunch play ground duty, health index committee, career ladder key communicator for the district, classroom demonstrations for health index, parent pick up, yearly medicaide participant
translator, </t>
    </r>
  </si>
  <si>
    <r>
      <t>Drexel</t>
    </r>
    <r>
      <rPr>
        <sz val="10"/>
        <rFont val="Times New Roman"/>
        <family val="1"/>
      </rPr>
      <t xml:space="preserve">:  Lunch duty; busduty; TMC helmet fitting; AIMS Assembly; Awards assembly; Town Hall Meeting; TAT meeting; Leadership Meeting; AIMS check ins </t>
    </r>
  </si>
  <si>
    <r>
      <t>Mission Manor</t>
    </r>
    <r>
      <rPr>
        <sz val="9"/>
        <rFont val="Times New Roman"/>
        <family val="1"/>
      </rPr>
      <t>: SAT Coordinator, 504 Coordinator, Nutrition Club Member, Walking Club Coordinator, After School Duty, Counseling Task Force Member, PBIS Member, 
CPS Reports, Referrals, Police Interview, Inside Track Meetings, Mediations, Home Visits, Testing</t>
    </r>
  </si>
  <si>
    <r>
      <t>Liberty</t>
    </r>
    <r>
      <rPr>
        <sz val="9"/>
        <rFont val="Times New Roman"/>
        <family val="1"/>
      </rPr>
      <t>:substituting 1 afternoon, PBIS committee meetings 10/18, 10/25, 11/15; SFA Leadership Committee Meeting (1 day); Red Ribbon Week: assigned officers to classrooms, spent extra 
time in upper grade classrooms; Parking Lot duty M, W, Th, Fri 7:30-8:00 and M-F 2:30-3:00; Lunch/Cafeteria Duty- Tues-Thurs 10:35-11:35</t>
    </r>
  </si>
  <si>
    <r>
      <t>Esperanza</t>
    </r>
    <r>
      <rPr>
        <sz val="9"/>
        <rFont val="Times New Roman"/>
        <family val="1"/>
      </rPr>
      <t>: Subbing in classrooms (4 hours); PBIS Presentation to staff; Eagle Pride Student of the Month Assembly</t>
    </r>
  </si>
  <si>
    <r>
      <t>Gallego</t>
    </r>
    <r>
      <rPr>
        <sz val="9"/>
        <rFont val="Times New Roman"/>
        <family val="1"/>
      </rPr>
      <t>:</t>
    </r>
    <r>
      <rPr>
        <sz val="8"/>
        <rFont val="Times New Roman"/>
        <family val="1"/>
      </rPr>
      <t xml:space="preserve"> </t>
    </r>
    <r>
      <rPr>
        <sz val="7.5"/>
        <rFont val="Times New Roman"/>
        <family val="1"/>
      </rPr>
      <t>Gallego Executive Meetings, School Counselor Breakfast Committee (SASC) Meetings, SASC Executive Meetings, District Parent Council Meetings, Girl Scout Meetings (School Staff Supervisor), Girl Scout</t>
    </r>
  </si>
  <si>
    <t xml:space="preserve">Parent Leadership Meetings (School Staff Supervisor), Professional Development Content Knowledge Training, Common Core State Standards &amp; School Counselors Training, Power School Training, AIMS Prep Training, </t>
  </si>
  <si>
    <t>Middle School Transition Visits from Middle School Staff, CPS reporting, Lunch Dyty (once a week), Morning and Afterschool Duty (everyday)</t>
  </si>
  <si>
    <t xml:space="preserve">AIMS Administration, 5th Grade Human Growth &amp; Development Lessons, 5th Grade Let's Get Real Bullying Workshops,  3rd Grade That's A Family Preventing Prejudice Workshop, Middle School Transition Trips to Sites, </t>
  </si>
  <si>
    <r>
      <t>Los Ninos</t>
    </r>
    <r>
      <rPr>
        <sz val="9"/>
        <rFont val="Times New Roman"/>
        <family val="1"/>
      </rPr>
      <t xml:space="preserve">: SLT, Nutrition Network Committee, Healthy Living Club, Peer Mediation Leader, SFA Sub, School Crisis Team Leader, District Crisis Team Member, Bus Duty, TAT team Member,  
 Home Visits, PBIS Committee, Counselor Mentor, AIMS Proctor, Meet and Greet(morning program), 504 Coordinator  </t>
    </r>
  </si>
  <si>
    <r>
      <t>Santa Clara</t>
    </r>
    <r>
      <rPr>
        <sz val="10"/>
        <rFont val="Times New Roman"/>
        <family val="1"/>
      </rPr>
      <t xml:space="preserve">: </t>
    </r>
    <r>
      <rPr>
        <sz val="9"/>
        <rFont val="Times New Roman"/>
        <family val="1"/>
      </rPr>
      <t xml:space="preserve">Safety Patrol Coordinator, Yearbook Coordinator, Community Stories Coordinator, ISS supervision, Safe &amp; Orderly Committee, Substituting, Recess Duty, JA Coordinator, </t>
    </r>
  </si>
  <si>
    <t>Supply Coordinator for needy families with Tucson Fire Department, School Supply Coordinator with Wells Fargo Bank</t>
  </si>
  <si>
    <r>
      <t>Rivera</t>
    </r>
    <r>
      <rPr>
        <sz val="10"/>
        <rFont val="Times New Roman"/>
        <family val="1"/>
      </rPr>
      <t xml:space="preserve">: </t>
    </r>
    <r>
      <rPr>
        <sz val="8"/>
        <rFont val="Times New Roman"/>
        <family val="1"/>
      </rPr>
      <t xml:space="preserve">Family Wellness Fest 1 mile run 12/09 (Wellness Coordinator), PTO Meetings 11/06, 12/04 (PTO Mentor), Community Connections Meetings 10/08, 12/06 (Chair Person), 
Wellness Week Celebration 11/05-11/09 (organizer), Leadership Meetings every Thursday at 7:15 (Leadership Member) </t>
    </r>
  </si>
  <si>
    <r>
      <t xml:space="preserve">Elvira: </t>
    </r>
    <r>
      <rPr>
        <sz val="6"/>
        <rFont val="Times New Roman"/>
        <family val="1"/>
      </rPr>
      <t>Bus Duty, Counseling Grade Level School Representative, C</t>
    </r>
    <r>
      <rPr>
        <sz val="6"/>
        <rFont val="Arial"/>
        <family val="2"/>
      </rPr>
      <t>ounseling District School Representative, School Crisis Team Member, District Crisis Team Member, Attendance/Parent Involvement Committee, SIT Committee</t>
    </r>
  </si>
  <si>
    <r>
      <t>Liberty</t>
    </r>
    <r>
      <rPr>
        <sz val="9"/>
        <rFont val="Times New Roman"/>
        <family val="1"/>
      </rPr>
      <t xml:space="preserve">: PBIS committee meetings (1/17, 2/19, 3/21), Principal/Counselor Meetings (1/17, 1/31, 2/7,3/14), Counselor Breakfast (2/15), Attendance/Tardies (9:30 – 10:00 M-F), Daily Parking Lot Duty (Afternoons 2:40 – 3:00 M-F), Lunch/Cafeteria Duty (Thursdays 10:35 – 12:35), Detention Room for 5 days (10:35 – 11:35), District/Parent Council Meetings (2/19) </t>
    </r>
  </si>
  <si>
    <r>
      <t>Los Amigos</t>
    </r>
    <r>
      <rPr>
        <sz val="9"/>
        <rFont val="Times New Roman"/>
        <family val="1"/>
      </rPr>
      <t>: Lunch and bus duties; TAT meetings; Leadership; Support Staff Meetings; Parent Teacher Council; Triage; PBIS committee</t>
    </r>
  </si>
  <si>
    <r>
      <t>Los Ninos</t>
    </r>
    <r>
      <rPr>
        <sz val="9"/>
        <rFont val="Times New Roman"/>
        <family val="1"/>
      </rPr>
      <t xml:space="preserve">:  </t>
    </r>
    <r>
      <rPr>
        <sz val="7.5"/>
        <rFont val="Times New Roman"/>
        <family val="1"/>
      </rPr>
      <t>504 Committee/Coordinator, bus duty PM, SLT, district Parent Council, TAT Team, Nutrtion Team, Healthy Living Club (SWAT), Peer mediator Coordinator, District Crisis Team, SFA Sub</t>
    </r>
  </si>
  <si>
    <r>
      <t>Los Ranchitos</t>
    </r>
    <r>
      <rPr>
        <sz val="9"/>
        <rFont val="Times New Roman"/>
        <family val="1"/>
      </rPr>
      <t>:  Donuts with Dads, Character Assembly, Recognition,Coffee with Principal, Bens Ben Cooperative Culture Coordinator, Parent Culture, Intervention Team, SASC Symposium Committee Member, JA Day Coordinator, Shyann Kindness Coordinator</t>
    </r>
  </si>
  <si>
    <r>
      <t>Rivera</t>
    </r>
    <r>
      <rPr>
        <sz val="10"/>
        <rFont val="Times New Roman"/>
        <family val="1"/>
      </rPr>
      <t xml:space="preserve">:  </t>
    </r>
    <r>
      <rPr>
        <sz val="9"/>
        <rFont val="Times New Roman"/>
        <family val="1"/>
      </rPr>
      <t>Wellness Coordinator (monthly), PTO Mentor at PTO meetings (2/05, 3/05), Chair Person at Community Connections Meetings (1/24, 2/14), Six Pillars Week Organizer (1/14-1/18), Member for Leadership meetings (every Thursday at 7:15), No Name Calling Week Organizer (1/21-1/25), Interpreter for Parent Teacher Conferences (2/6-2/8)</t>
    </r>
  </si>
  <si>
    <t>Supply Coordinator for needy families with Tucson Fire Department, School Supply Coordinator with Wells Fargo Bank, Parent Teacher Council</t>
  </si>
  <si>
    <r>
      <t>Summit View</t>
    </r>
    <r>
      <rPr>
        <sz val="10"/>
        <rFont val="Times New Roman"/>
        <family val="1"/>
      </rPr>
      <t xml:space="preserve">: </t>
    </r>
    <r>
      <rPr>
        <sz val="7"/>
        <rFont val="Times New Roman"/>
        <family val="1"/>
      </rPr>
      <t>SLT, SFA, Inside Track, Component Team Meetings (Roots), Success Network Meetings, Community Connections Lead, AIMS Testing Administration, CPS Reports, District Parent Council, Task Force Member, Crisis Team Member, Cubs to Wildcat Liason - organize program and assemblies, Assist with AIMS kick off assemblies and video, Kinder graduation, 5th grade promotion, transition visits and organization with middle schools; Field day, Common Core Training, Kickball game, District volleyball game (cheerleader!), Lunch duty, Morning duty (2 weeks); Parent pick up; district STATS committee</t>
    </r>
  </si>
  <si>
    <r>
      <t>Summit View</t>
    </r>
    <r>
      <rPr>
        <sz val="10"/>
        <rFont val="Times New Roman"/>
        <family val="1"/>
      </rPr>
      <t xml:space="preserve">: </t>
    </r>
    <r>
      <rPr>
        <sz val="7"/>
        <rFont val="Times New Roman"/>
        <family val="1"/>
      </rPr>
      <t xml:space="preserve">Inside Track, SLT, SFA, Lunch Duty, Morning Duty (one week); parent pick up; Counselor Collaboration; Inclusion Training, Community Connections lead, Organize activities for no name calling week, Parent Council Meeting (1 day); CPS Reports; Support Staff meetings; Successs Network Meetings; Crisis Meeting (1 morning); Coordinate for Blake Foundation Parenting Group; SASC planning committee; SASC Symposium; Roots component team meetings; Parent/Teacher conferences; District Parent Council meetings; Student of the Month assemblies; </t>
    </r>
  </si>
  <si>
    <r>
      <t>Gallego</t>
    </r>
    <r>
      <rPr>
        <sz val="9"/>
        <rFont val="Times New Roman"/>
        <family val="1"/>
      </rPr>
      <t>:</t>
    </r>
    <r>
      <rPr>
        <sz val="8"/>
        <rFont val="Times New Roman"/>
        <family val="1"/>
      </rPr>
      <t xml:space="preserve"> </t>
    </r>
    <r>
      <rPr>
        <sz val="7.5"/>
        <rFont val="Times New Roman"/>
        <family val="1"/>
      </rPr>
      <t>Gallego Executive Meetings, Leadership Team Meetings, Southern Arizona School Counselor (SASC) Symposium Committee Meetings, SASC Executive Team Meetings, Kind Kids Coordinator Meetings,</t>
    </r>
  </si>
  <si>
    <r>
      <t xml:space="preserve">       </t>
    </r>
    <r>
      <rPr>
        <sz val="7.5"/>
        <rFont val="Times New Roman"/>
        <family val="1"/>
      </rPr>
      <t xml:space="preserve">         Kind Kids Assembly, Kind Kids Program Lessons, New Student Orientation, Meet Your Teacher Night, Open House, Substituting, Weekly Wednesday Lunch Duty, Benchmark Administration</t>
    </r>
  </si>
  <si>
    <r>
      <t>Gallego</t>
    </r>
    <r>
      <rPr>
        <sz val="9"/>
        <rFont val="Times New Roman"/>
        <family val="1"/>
      </rPr>
      <t xml:space="preserve">:  </t>
    </r>
    <r>
      <rPr>
        <sz val="8"/>
        <rFont val="Times New Roman"/>
        <family val="1"/>
      </rPr>
      <t>Gallego Executive Team Meetings, Southern Arizona School Counselor (SASC) Meetings, SASC Executive Team Meetings, SASC Annual School Counselor Administrator Symposium, Inside Track Meeting, District Parent Council Meeting, Girl Scout Leader Meeting, BEST Practices Teacher Rubric Training, CPR/First Aid Training, Benchmark Administration, JA Day Supervision, Science Fair Judging, Lunch Duty (once a week), morning and afterschool duty (daily)</t>
    </r>
  </si>
  <si>
    <r>
      <t>Mission Manor</t>
    </r>
    <r>
      <rPr>
        <sz val="9"/>
        <rFont val="Times New Roman"/>
        <family val="1"/>
      </rPr>
      <t xml:space="preserve">:  </t>
    </r>
    <r>
      <rPr>
        <sz val="7"/>
        <rFont val="Times New Roman"/>
        <family val="1"/>
      </rPr>
      <t>SAT Coordinator, 504 Coordinator, Nutrition Club Member, Walking Club Coordinator, After School Duty, Counseling Task Force Member, PBIS Member, CPS Reports, Referrals, Police Interview, Inside Track Meetings, Mediations, Home Visits, Testing</t>
    </r>
  </si>
  <si>
    <r>
      <t>Drexel</t>
    </r>
    <r>
      <rPr>
        <sz val="8"/>
        <rFont val="Times New Roman"/>
        <family val="1"/>
      </rPr>
      <t xml:space="preserve">:  Lunch and bus duties; morning duty; townhall meeting; TAT meeting; Leadership; AIMS check in; 5th grade wellness unit with nurse; talent show; parent teacher council </t>
    </r>
  </si>
  <si>
    <r>
      <t xml:space="preserve">Liberty:  </t>
    </r>
    <r>
      <rPr>
        <sz val="8"/>
        <rFont val="Times New Roman"/>
        <family val="1"/>
      </rPr>
      <t>Daily Morning Playground Duty, Daily Afterschool Parking Lot Duty, 3 days per week Lunch Duty, All day Substituting, PBIS committee meetings, SFA Leadership Committee Meetings, Red Ribbon Week Coordinator, Principal/Counselor Meetings, School Counselor-Administrator Symposium Committee Member, School Counselor-Administrator Symposium, Attendance/Tardies Monitor, Detention Room Supervision, District/Parent Council Meetings</t>
    </r>
  </si>
  <si>
    <r>
      <t xml:space="preserve">Los Ranchitos: </t>
    </r>
    <r>
      <rPr>
        <sz val="8"/>
        <rFont val="Times New Roman"/>
        <family val="1"/>
      </rPr>
      <t xml:space="preserve"> Bus Duty, Trainings, Meeting with Outside Agencies, Character Assemblies, Lunch Duty, Counseling Task Force Meeting, Intervention Meetings, Outside Agency Referrals,  Open House, Character Assemblies, Recognitions, Coffee with Principal, CODAC meetings, Ben's Bells Event Coordinator, Ben's Bells Cooperative Culture Coordinator and Meetings, Parent Culture Meetings, PLP Meetings, Walmart Holiday Visit Event, Donuts With Dad, JA Day Coordinator, Shyann Kindness Coordinator, Common Core Training, Power School Training, AIMS Prep Training, AIMS Administration, Muffins With Mom's Ben's Bells Activity, Sierra/Chaparral Transition, Reading Challenge Celebration, Kindergarten Celebration, 5th Grade Promotion</t>
    </r>
  </si>
  <si>
    <r>
      <t>Mission Manor</t>
    </r>
    <r>
      <rPr>
        <sz val="8"/>
        <rFont val="Times New Roman"/>
        <family val="1"/>
      </rPr>
      <t>:  SAT Coordinator, 504 Coordinator, Nutrition Club Member, Walking Club Coordinator, After School Duty, Counseling Task Force Member, PBIS Member, CPS Reports, Referrals, Police Interview, Inside Track Meetings, Mediations, Home Visits, Testing</t>
    </r>
  </si>
  <si>
    <r>
      <t xml:space="preserve">Rivera: </t>
    </r>
    <r>
      <rPr>
        <sz val="8"/>
        <rFont val="Times New Roman"/>
        <family val="1"/>
      </rPr>
      <t xml:space="preserve"> SFA Teacher, PTO Mentor, PTO Meetings, Student Council Mentor, LeadershipTeam Member and Meetings, Translator, Interpretor, Family Wellness Fest 1 mile run, Wellness Coordinator, Community Connections Chair Person and Meetings, Wellness Week Organizer, Wellness Week Celebration, Rivera Six Pillars Week Organizer, No Name Calling Week Organizer, Honor Roll Celebration Coordinator</t>
    </r>
  </si>
  <si>
    <r>
      <t>Los Amigos:</t>
    </r>
    <r>
      <rPr>
        <sz val="8"/>
        <rFont val="Times New Roman"/>
        <family val="1"/>
      </rPr>
      <t>District Prent Council Meeting; AIMS Assemblies; Honors Assemblies; 5th grade visits to middle schools; Student Council Store; lunch duty; bus duty; crisis counseling and debriefing</t>
    </r>
  </si>
  <si>
    <r>
      <t>Drexel</t>
    </r>
    <r>
      <rPr>
        <sz val="9"/>
        <rFont val="Times New Roman"/>
        <family val="1"/>
      </rPr>
      <t>:</t>
    </r>
    <r>
      <rPr>
        <sz val="7"/>
        <rFont val="Times New Roman"/>
        <family val="1"/>
      </rPr>
      <t>Talent Show Practice; Talent Show; District Prent Council Meeting; AIMS Assemblies; Honors Assemblies; 5th grade visits to middle schools; carnival; Student Council Store; lunch duty; bus duty</t>
    </r>
  </si>
  <si>
    <r>
      <t xml:space="preserve">Liberty:  </t>
    </r>
    <r>
      <rPr>
        <sz val="8"/>
        <rFont val="Times New Roman"/>
        <family val="1"/>
      </rPr>
      <t>Daily Morning Playground Duty, Daily Afterschool Parking Lot Duty, 3 days per week Lunch Duty, All day Substituting, PBIS committee meetings, SFA Leadership Committee Meetings, Principal/Counselor Meetings, Attendance/Tardies Monitor, Detention Room Supervision, District/Parent Council Meetings</t>
    </r>
  </si>
  <si>
    <r>
      <t>Mission Manor</t>
    </r>
    <r>
      <rPr>
        <sz val="9"/>
        <rFont val="Times New Roman"/>
        <family val="1"/>
      </rPr>
      <t xml:space="preserve">:  </t>
    </r>
    <r>
      <rPr>
        <sz val="8"/>
        <rFont val="Times New Roman"/>
        <family val="1"/>
      </rPr>
      <t>SAT Coordinator, 504 Coordinator, Nutrition Club Member, Walking Club Coordinator, After School Duty, Counseling Task Force Member, PBIS Member, CPS Reports, Referrals, Inside Track Meetings, Mediations, Home Visits, Testing</t>
    </r>
  </si>
  <si>
    <r>
      <t>Santa Clara</t>
    </r>
    <r>
      <rPr>
        <sz val="10"/>
        <rFont val="Times New Roman"/>
        <family val="1"/>
      </rPr>
      <t xml:space="preserve">: </t>
    </r>
    <r>
      <rPr>
        <sz val="8"/>
        <rFont val="Times New Roman"/>
        <family val="1"/>
      </rPr>
      <t>Safety Patrol Coordinator, Yearbook Coordinator, Community Stories Coordinator, ISS supervision, Safe &amp; Orderly Committee, Substituting, Recess Duty, Parent Teacher Council</t>
    </r>
  </si>
  <si>
    <r>
      <t xml:space="preserve">Los Ninos: </t>
    </r>
    <r>
      <rPr>
        <sz val="8"/>
        <rFont val="Times New Roman"/>
        <family val="1"/>
      </rPr>
      <t>Leadership Team Member, Nutrition Network Committee, Healthy Living Club, Peer Mediation Leader, SFA Substitute, School Crisis Team Leader, District Crisis Team Member, Afterschool Bus Duty, Playground Duty Substitute, TAT team Member,  Home Visits, PBIS Committee, Counselor Mentor, AIMS Proctor, Meet and Greet(morning program), 504 Coordinator, District Parent Council, Human Growth &amp; Development Lessons, SFA Community Partner Chair</t>
    </r>
  </si>
  <si>
    <r>
      <t>Drexel:</t>
    </r>
    <r>
      <rPr>
        <sz val="8"/>
        <rFont val="Times New Roman"/>
        <family val="1"/>
      </rPr>
      <t xml:space="preserve"> CFT's; Lunch duty; bus duty; morning duty, TMC helmet fitting; AIMS Assembly; Awards assembly; Town Hall Meetings; TAT meetings; Leadership Meetings; AIMS check-ins; 5th Grade Wellness Units with nurse; Talent Show; Parent Teacher Council, District Parent Council Meetings, Honors Assemblies, Middle School Visits with 5th Graders, School Carnival, Student Council Store Supervision    ***Mary Fernandez was out on medical leave for 6 weeks, so numbers are low; Holly's start date was 11/05/12</t>
    </r>
  </si>
  <si>
    <r>
      <t>Los Amigos:</t>
    </r>
    <r>
      <rPr>
        <sz val="8"/>
        <rFont val="Times New Roman"/>
        <family val="1"/>
      </rPr>
      <t xml:space="preserve"> TAT Team Meetings, PBIS Committee, Support Staff Meetings, Triage, 2 times a day Recess &amp; Parent Pick-up duty, Leadership Team Meetings, Support Staff Meetings, Parent Teacher Council, Mentoring, Triage, District Parent Council Meetings, AIMS Assemblies, Honors Assemblies, Middle School Transition trips with 5th Graders, Student Council Store Supervisor, Crisis Counseling and Debriefing  *** Mary Fernandez was out on medical leave for 6 weeks, so numbers are low</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</si>
</sst>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sz val="8"/>
      <name val="Arial"/>
      <family val="2"/>
    </font>
    <font>
      <b/>
      <sz val="10"/>
      <name val="Times New Roman"/>
      <family val="1"/>
    </font>
    <font>
      <sz val="10"/>
      <name val="Times New Roman"/>
      <family val="1"/>
    </font>
    <font>
      <b/>
      <u val="single"/>
      <sz val="10"/>
      <name val="Times New Roman"/>
      <family val="1"/>
    </font>
    <font>
      <b/>
      <sz val="9"/>
      <name val="Times New Roman"/>
      <family val="1"/>
    </font>
    <font>
      <b/>
      <sz val="8"/>
      <name val="Times New Roman"/>
      <family val="1"/>
    </font>
    <font>
      <sz val="9"/>
      <name val="Times New Roman"/>
      <family val="1"/>
    </font>
    <font>
      <u val="single"/>
      <sz val="10"/>
      <name val="Times New Roman"/>
      <family val="1"/>
    </font>
    <font>
      <b/>
      <sz val="10"/>
      <color indexed="12"/>
      <name val="Times New Roman"/>
      <family val="1"/>
    </font>
    <font>
      <sz val="8"/>
      <name val="Times New Roman"/>
      <family val="1"/>
    </font>
    <font>
      <b/>
      <sz val="7.5"/>
      <name val="Times New Roman"/>
      <family val="1"/>
    </font>
    <font>
      <sz val="7.5"/>
      <name val="Times New Roman"/>
      <family val="1"/>
    </font>
    <font>
      <sz val="7.65"/>
      <name val="Times New Roman"/>
      <family val="1"/>
    </font>
    <font>
      <sz val="7"/>
      <name val="Times New Roman"/>
      <family val="1"/>
    </font>
    <font>
      <sz val="10"/>
      <color indexed="12"/>
      <name val="Times New Roman"/>
      <family val="1"/>
    </font>
    <font>
      <sz val="10"/>
      <color indexed="12"/>
      <name val="Arial"/>
      <family val="2"/>
    </font>
    <font>
      <b/>
      <sz val="8"/>
      <color indexed="12"/>
      <name val="Times New Roman"/>
      <family val="1"/>
    </font>
    <font>
      <b/>
      <sz val="7"/>
      <name val="Times New Roman"/>
      <family val="1"/>
    </font>
    <font>
      <sz val="6"/>
      <name val="Times New Roman"/>
      <family val="1"/>
    </font>
    <font>
      <b/>
      <sz val="6.5"/>
      <name val="Times New Roman"/>
      <family val="1"/>
    </font>
    <font>
      <sz val="6.5"/>
      <name val="Arial"/>
      <family val="2"/>
    </font>
    <font>
      <sz val="6"/>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ck"/>
      <top>
        <color indexed="63"/>
      </top>
      <bottom>
        <color indexed="63"/>
      </bottom>
    </border>
    <border>
      <left style="thin"/>
      <right style="thin"/>
      <top>
        <color indexed="63"/>
      </top>
      <bottom style="thin"/>
    </border>
    <border>
      <left style="thin"/>
      <right style="thin"/>
      <top style="thin"/>
      <bottom>
        <color indexed="63"/>
      </bottom>
    </border>
    <border>
      <left style="thin"/>
      <right style="thick"/>
      <top style="thin"/>
      <bottom>
        <color indexed="63"/>
      </bottom>
    </border>
    <border>
      <left style="thin"/>
      <right style="thin"/>
      <top style="thin"/>
      <bottom style="thin"/>
    </border>
    <border>
      <left style="thin"/>
      <right style="thick"/>
      <top style="thin"/>
      <bottom style="thin"/>
    </border>
    <border>
      <left style="thick"/>
      <right>
        <color indexed="63"/>
      </right>
      <top style="thick"/>
      <bottom>
        <color indexed="63"/>
      </bottom>
    </border>
    <border>
      <left style="thin"/>
      <right style="thin"/>
      <top style="thick"/>
      <bottom>
        <color indexed="63"/>
      </bottom>
    </border>
    <border>
      <left style="thin"/>
      <right style="thick"/>
      <top style="thick"/>
      <bottom>
        <color indexed="63"/>
      </bottom>
    </border>
    <border>
      <left style="thick"/>
      <right>
        <color indexed="63"/>
      </right>
      <top>
        <color indexed="63"/>
      </top>
      <bottom>
        <color indexed="63"/>
      </bottom>
    </border>
    <border>
      <left style="thick"/>
      <right>
        <color indexed="63"/>
      </right>
      <top>
        <color indexed="63"/>
      </top>
      <bottom style="thin"/>
    </border>
    <border>
      <left style="thick"/>
      <right style="thin"/>
      <top style="medium"/>
      <bottom style="thick"/>
    </border>
    <border>
      <left style="thick"/>
      <right>
        <color indexed="63"/>
      </right>
      <top style="thin"/>
      <bottom style="thin"/>
    </border>
    <border>
      <left style="thick"/>
      <right>
        <color indexed="63"/>
      </right>
      <top style="thin"/>
      <bottom>
        <color indexed="63"/>
      </bottom>
    </border>
    <border>
      <left style="thin"/>
      <right>
        <color indexed="63"/>
      </right>
      <top style="thick"/>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ck"/>
      <bottom>
        <color indexed="63"/>
      </bottom>
    </border>
    <border>
      <left>
        <color indexed="63"/>
      </left>
      <right style="thick"/>
      <top style="thin"/>
      <bottom style="thin"/>
    </border>
    <border>
      <left style="thin"/>
      <right style="thin"/>
      <top style="medium"/>
      <bottom style="thick"/>
    </border>
    <border>
      <left style="thin"/>
      <right>
        <color indexed="63"/>
      </right>
      <top style="medium"/>
      <bottom style="thick"/>
    </border>
    <border>
      <left style="thin"/>
      <right style="thick"/>
      <top style="medium"/>
      <bottom style="thick"/>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xf>
    <xf numFmtId="0" fontId="2" fillId="0" borderId="18" xfId="0" applyFont="1" applyBorder="1" applyAlignment="1">
      <alignment horizontal="center"/>
    </xf>
    <xf numFmtId="0" fontId="2" fillId="0" borderId="19" xfId="0" applyFont="1" applyBorder="1" applyAlignment="1">
      <alignment horizontal="center"/>
    </xf>
    <xf numFmtId="0" fontId="3" fillId="0" borderId="20" xfId="0" applyFont="1" applyBorder="1" applyAlignment="1">
      <alignment/>
    </xf>
    <xf numFmtId="0" fontId="2" fillId="0" borderId="21" xfId="0" applyFont="1" applyBorder="1" applyAlignment="1">
      <alignment horizontal="left"/>
    </xf>
    <xf numFmtId="0" fontId="5" fillId="0" borderId="12" xfId="0" applyFont="1" applyBorder="1" applyAlignment="1">
      <alignment horizontal="center"/>
    </xf>
    <xf numFmtId="0" fontId="6"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7" fillId="0" borderId="0" xfId="0" applyFont="1" applyBorder="1" applyAlignment="1">
      <alignment horizontal="left"/>
    </xf>
    <xf numFmtId="0" fontId="5" fillId="0" borderId="0" xfId="0" applyFont="1" applyBorder="1" applyAlignment="1">
      <alignment horizontal="left"/>
    </xf>
    <xf numFmtId="0" fontId="2" fillId="0" borderId="0" xfId="0" applyFont="1" applyAlignment="1">
      <alignment horizontal="left"/>
    </xf>
    <xf numFmtId="0" fontId="3" fillId="0" borderId="0" xfId="0" applyFont="1" applyAlignment="1">
      <alignment horizontal="left"/>
    </xf>
    <xf numFmtId="0" fontId="10" fillId="0" borderId="0" xfId="0" applyFont="1" applyAlignment="1">
      <alignment horizontal="center"/>
    </xf>
    <xf numFmtId="0" fontId="10" fillId="0" borderId="0" xfId="0" applyFont="1" applyAlignment="1">
      <alignment horizontal="left"/>
    </xf>
    <xf numFmtId="0" fontId="10" fillId="0" borderId="0" xfId="0" applyFont="1" applyBorder="1" applyAlignment="1">
      <alignment horizontal="left"/>
    </xf>
    <xf numFmtId="0" fontId="6" fillId="0" borderId="0" xfId="0" applyFont="1" applyBorder="1" applyAlignment="1">
      <alignment horizontal="left"/>
    </xf>
    <xf numFmtId="0" fontId="4" fillId="0" borderId="30" xfId="0" applyFont="1" applyBorder="1" applyAlignment="1">
      <alignment horizontal="left"/>
    </xf>
    <xf numFmtId="0" fontId="11" fillId="0" borderId="0" xfId="0" applyFont="1" applyBorder="1" applyAlignment="1">
      <alignment horizontal="left"/>
    </xf>
    <xf numFmtId="0" fontId="13" fillId="0" borderId="0" xfId="0" applyFont="1" applyBorder="1" applyAlignment="1">
      <alignment horizontal="left"/>
    </xf>
    <xf numFmtId="0" fontId="3" fillId="0" borderId="31" xfId="0" applyFont="1" applyBorder="1" applyAlignment="1">
      <alignment horizontal="center"/>
    </xf>
    <xf numFmtId="0" fontId="3" fillId="0" borderId="10" xfId="0" applyFont="1" applyBorder="1" applyAlignment="1">
      <alignment horizontal="center"/>
    </xf>
    <xf numFmtId="0" fontId="3" fillId="0" borderId="26" xfId="0" applyFont="1" applyBorder="1" applyAlignment="1">
      <alignment horizontal="center"/>
    </xf>
    <xf numFmtId="0" fontId="0" fillId="0" borderId="15" xfId="0" applyBorder="1" applyAlignment="1">
      <alignment horizontal="center"/>
    </xf>
    <xf numFmtId="0" fontId="12" fillId="0" borderId="0" xfId="0" applyFont="1" applyBorder="1" applyAlignment="1">
      <alignment horizontal="left"/>
    </xf>
    <xf numFmtId="0" fontId="15" fillId="0" borderId="32" xfId="0" applyFont="1" applyBorder="1" applyAlignment="1">
      <alignment horizontal="center"/>
    </xf>
    <xf numFmtId="0" fontId="16" fillId="0" borderId="32" xfId="0" applyFont="1" applyBorder="1" applyAlignment="1">
      <alignment horizontal="center"/>
    </xf>
    <xf numFmtId="0" fontId="15" fillId="0" borderId="33" xfId="0" applyFont="1" applyBorder="1" applyAlignment="1">
      <alignment horizontal="center"/>
    </xf>
    <xf numFmtId="0" fontId="15" fillId="0" borderId="34" xfId="0" applyFont="1" applyBorder="1" applyAlignment="1">
      <alignment horizontal="center"/>
    </xf>
    <xf numFmtId="0" fontId="16" fillId="0" borderId="32" xfId="0" applyFont="1" applyBorder="1" applyAlignment="1">
      <alignment horizontal="center"/>
    </xf>
    <xf numFmtId="0" fontId="17" fillId="0" borderId="22" xfId="0" applyFont="1" applyBorder="1" applyAlignment="1">
      <alignment/>
    </xf>
    <xf numFmtId="0" fontId="19" fillId="0" borderId="0" xfId="0" applyFont="1" applyAlignment="1">
      <alignment/>
    </xf>
    <xf numFmtId="0" fontId="3" fillId="0" borderId="0"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wrapText="1"/>
    </xf>
    <xf numFmtId="0" fontId="10" fillId="0" borderId="0" xfId="0" applyFont="1" applyAlignment="1">
      <alignment horizontal="left"/>
    </xf>
    <xf numFmtId="0" fontId="3" fillId="0" borderId="0" xfId="0" applyFont="1" applyAlignment="1">
      <alignment horizontal="center"/>
    </xf>
    <xf numFmtId="0" fontId="6" fillId="0" borderId="0" xfId="0" applyFont="1" applyBorder="1" applyAlignment="1">
      <alignment horizontal="left" wrapText="1"/>
    </xf>
    <xf numFmtId="0" fontId="10" fillId="0" borderId="0" xfId="0" applyFont="1" applyBorder="1" applyAlignment="1">
      <alignment horizontal="left"/>
    </xf>
    <xf numFmtId="0" fontId="5" fillId="0" borderId="0" xfId="0" applyFont="1" applyAlignment="1">
      <alignment horizontal="left" wrapText="1"/>
    </xf>
    <xf numFmtId="0" fontId="7" fillId="0" borderId="0" xfId="0" applyFont="1" applyAlignment="1">
      <alignment horizontal="left"/>
    </xf>
    <xf numFmtId="0" fontId="7" fillId="0" borderId="0" xfId="0" applyFont="1" applyBorder="1" applyAlignment="1">
      <alignment horizontal="left"/>
    </xf>
    <xf numFmtId="0" fontId="18" fillId="0" borderId="0" xfId="0" applyFont="1" applyAlignment="1">
      <alignment horizontal="left" wrapText="1"/>
    </xf>
    <xf numFmtId="0" fontId="14" fillId="0" borderId="0" xfId="0" applyFont="1" applyAlignment="1">
      <alignment horizontal="left"/>
    </xf>
    <xf numFmtId="0" fontId="5" fillId="0" borderId="0" xfId="0" applyFont="1" applyBorder="1" applyAlignment="1">
      <alignment horizontal="left" wrapText="1"/>
    </xf>
    <xf numFmtId="0" fontId="5" fillId="0" borderId="0" xfId="0" applyFont="1" applyBorder="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30" xfId="0" applyFont="1" applyBorder="1" applyAlignment="1">
      <alignment horizontal="left"/>
    </xf>
    <xf numFmtId="0" fontId="3" fillId="0" borderId="35"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left"/>
    </xf>
    <xf numFmtId="0" fontId="20" fillId="0" borderId="0" xfId="0" applyFont="1" applyBorder="1" applyAlignment="1">
      <alignment horizontal="left" wrapText="1"/>
    </xf>
    <xf numFmtId="0" fontId="21" fillId="0" borderId="0" xfId="0" applyFont="1" applyAlignment="1">
      <alignment horizontal="left"/>
    </xf>
    <xf numFmtId="0" fontId="7" fillId="0" borderId="0" xfId="0" applyFont="1" applyBorder="1" applyAlignment="1">
      <alignment horizontal="left" wrapText="1"/>
    </xf>
    <xf numFmtId="0" fontId="6" fillId="0" borderId="0" xfId="0" applyFont="1" applyBorder="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3" fillId="0" borderId="3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8"/>
  <sheetViews>
    <sheetView tabSelected="1" workbookViewId="0" topLeftCell="A219">
      <selection activeCell="A264" sqref="A264:L264"/>
    </sheetView>
  </sheetViews>
  <sheetFormatPr defaultColWidth="9.140625" defaultRowHeight="12.75"/>
  <cols>
    <col min="1" max="1" width="13.7109375" style="1" customWidth="1"/>
    <col min="2" max="4" width="10.7109375" style="2" customWidth="1"/>
    <col min="5" max="6" width="9.7109375" style="2" customWidth="1"/>
    <col min="7" max="7" width="12.7109375" style="2" customWidth="1"/>
    <col min="8" max="9" width="9.7109375" style="2" customWidth="1"/>
    <col min="10" max="11" width="10.7109375" style="2" customWidth="1"/>
    <col min="12" max="12" width="11.28125" style="2" customWidth="1"/>
    <col min="13" max="13" width="10.140625" style="1" customWidth="1"/>
    <col min="14" max="16384" width="9.140625" style="1" customWidth="1"/>
  </cols>
  <sheetData>
    <row r="1" spans="6:12" ht="12.75">
      <c r="F1" s="3" t="s">
        <v>47</v>
      </c>
      <c r="K1" s="30" t="s">
        <v>65</v>
      </c>
      <c r="L1" s="29"/>
    </row>
    <row r="2" spans="1:12" ht="12.75">
      <c r="A2" s="66"/>
      <c r="B2" s="66"/>
      <c r="C2" s="66"/>
      <c r="D2" s="66"/>
      <c r="E2" s="66"/>
      <c r="F2" s="66"/>
      <c r="G2" s="66"/>
      <c r="H2" s="66"/>
      <c r="I2" s="66"/>
      <c r="J2" s="66"/>
      <c r="K2" s="66"/>
      <c r="L2" s="66"/>
    </row>
    <row r="3" spans="1:12" ht="12.75">
      <c r="A3" s="65" t="s">
        <v>66</v>
      </c>
      <c r="B3" s="65"/>
      <c r="C3" s="65"/>
      <c r="D3" s="65"/>
      <c r="E3" s="65"/>
      <c r="F3" s="65"/>
      <c r="G3" s="65"/>
      <c r="H3" s="65"/>
      <c r="I3" s="65"/>
      <c r="J3" s="65"/>
      <c r="K3" s="65"/>
      <c r="L3" s="65"/>
    </row>
    <row r="4" spans="1:12" ht="13.5" thickBot="1">
      <c r="A4" s="68"/>
      <c r="B4" s="68"/>
      <c r="C4" s="68"/>
      <c r="D4" s="68"/>
      <c r="E4" s="68"/>
      <c r="F4" s="68"/>
      <c r="G4" s="68"/>
      <c r="H4" s="68"/>
      <c r="I4" s="68"/>
      <c r="J4" s="68"/>
      <c r="K4" s="68"/>
      <c r="L4" s="68"/>
    </row>
    <row r="5" spans="1:12" ht="13.5" thickTop="1">
      <c r="A5" s="11"/>
      <c r="B5" s="12" t="s">
        <v>26</v>
      </c>
      <c r="C5" s="12" t="s">
        <v>29</v>
      </c>
      <c r="D5" s="12" t="s">
        <v>26</v>
      </c>
      <c r="E5" s="12" t="s">
        <v>34</v>
      </c>
      <c r="F5" s="12" t="s">
        <v>34</v>
      </c>
      <c r="G5" s="12" t="s">
        <v>37</v>
      </c>
      <c r="H5" s="12" t="s">
        <v>40</v>
      </c>
      <c r="I5" s="12" t="s">
        <v>41</v>
      </c>
      <c r="J5" s="12" t="s">
        <v>26</v>
      </c>
      <c r="K5" s="20" t="s">
        <v>45</v>
      </c>
      <c r="L5" s="13" t="s">
        <v>50</v>
      </c>
    </row>
    <row r="6" spans="1:12" ht="12.75">
      <c r="A6" s="14"/>
      <c r="B6" s="4" t="s">
        <v>28</v>
      </c>
      <c r="C6" s="4" t="s">
        <v>30</v>
      </c>
      <c r="D6" s="4" t="s">
        <v>32</v>
      </c>
      <c r="E6" s="4" t="s">
        <v>35</v>
      </c>
      <c r="F6" s="4" t="s">
        <v>36</v>
      </c>
      <c r="G6" s="4" t="s">
        <v>38</v>
      </c>
      <c r="H6" s="4" t="s">
        <v>35</v>
      </c>
      <c r="I6" s="4" t="s">
        <v>42</v>
      </c>
      <c r="J6" s="4" t="s">
        <v>43</v>
      </c>
      <c r="K6" s="21" t="s">
        <v>35</v>
      </c>
      <c r="L6" s="5" t="s">
        <v>51</v>
      </c>
    </row>
    <row r="7" spans="1:12" ht="12.75" customHeight="1">
      <c r="A7" s="15" t="s">
        <v>15</v>
      </c>
      <c r="B7" s="6" t="s">
        <v>27</v>
      </c>
      <c r="C7" s="6" t="s">
        <v>31</v>
      </c>
      <c r="D7" s="6" t="s">
        <v>33</v>
      </c>
      <c r="E7" s="6"/>
      <c r="F7" s="6"/>
      <c r="G7" s="16" t="s">
        <v>39</v>
      </c>
      <c r="H7" s="6"/>
      <c r="I7" s="6"/>
      <c r="J7" s="6" t="s">
        <v>44</v>
      </c>
      <c r="K7" s="22"/>
      <c r="L7" s="5" t="s">
        <v>52</v>
      </c>
    </row>
    <row r="8" spans="1:12" ht="15" customHeight="1">
      <c r="A8" s="18" t="s">
        <v>23</v>
      </c>
      <c r="B8" s="9">
        <v>60</v>
      </c>
      <c r="C8" s="9">
        <v>90</v>
      </c>
      <c r="D8" s="9">
        <v>50</v>
      </c>
      <c r="E8" s="9">
        <v>100</v>
      </c>
      <c r="F8" s="9">
        <v>38</v>
      </c>
      <c r="G8" s="9">
        <v>0</v>
      </c>
      <c r="H8" s="9">
        <v>80</v>
      </c>
      <c r="I8" s="9">
        <v>0</v>
      </c>
      <c r="J8" s="9">
        <v>0</v>
      </c>
      <c r="K8" s="23">
        <v>35</v>
      </c>
      <c r="L8" s="10" t="s">
        <v>53</v>
      </c>
    </row>
    <row r="9" spans="1:12" ht="15" customHeight="1">
      <c r="A9" s="18" t="s">
        <v>25</v>
      </c>
      <c r="B9" s="9">
        <v>34</v>
      </c>
      <c r="C9" s="9">
        <v>142</v>
      </c>
      <c r="D9" s="9">
        <v>0</v>
      </c>
      <c r="E9" s="9">
        <v>27</v>
      </c>
      <c r="F9" s="9">
        <v>3</v>
      </c>
      <c r="G9" s="9">
        <v>0</v>
      </c>
      <c r="H9" s="9">
        <v>34</v>
      </c>
      <c r="I9" s="9">
        <v>0</v>
      </c>
      <c r="J9" s="9">
        <v>0</v>
      </c>
      <c r="K9" s="23">
        <v>21</v>
      </c>
      <c r="L9" s="10" t="s">
        <v>53</v>
      </c>
    </row>
    <row r="10" spans="1:12" ht="15" customHeight="1">
      <c r="A10" s="18" t="s">
        <v>19</v>
      </c>
      <c r="B10" s="9">
        <v>42</v>
      </c>
      <c r="C10" s="9">
        <v>68</v>
      </c>
      <c r="D10" s="9">
        <v>72</v>
      </c>
      <c r="E10" s="9">
        <v>108</v>
      </c>
      <c r="F10" s="9">
        <v>15</v>
      </c>
      <c r="G10" s="9">
        <v>2</v>
      </c>
      <c r="H10" s="9">
        <v>168</v>
      </c>
      <c r="I10" s="9">
        <v>0</v>
      </c>
      <c r="J10" s="9">
        <v>0</v>
      </c>
      <c r="K10" s="23">
        <v>37</v>
      </c>
      <c r="L10" s="10" t="s">
        <v>53</v>
      </c>
    </row>
    <row r="11" spans="1:12" ht="15" customHeight="1">
      <c r="A11" s="18" t="s">
        <v>57</v>
      </c>
      <c r="B11" s="9">
        <v>39</v>
      </c>
      <c r="C11" s="9">
        <v>6</v>
      </c>
      <c r="D11" s="9">
        <v>49</v>
      </c>
      <c r="E11" s="9">
        <f>SUM(12+15+20+12+10+17+12+15+10)</f>
        <v>123</v>
      </c>
      <c r="F11" s="9">
        <v>2</v>
      </c>
      <c r="G11" s="9">
        <v>2</v>
      </c>
      <c r="H11" s="9">
        <v>106</v>
      </c>
      <c r="I11" s="9">
        <v>4</v>
      </c>
      <c r="J11" s="9">
        <f>SUM(22+29+27+19)</f>
        <v>97</v>
      </c>
      <c r="K11" s="23">
        <v>120</v>
      </c>
      <c r="L11" s="10" t="s">
        <v>53</v>
      </c>
    </row>
    <row r="12" spans="1:12" ht="15" customHeight="1">
      <c r="A12" s="18" t="s">
        <v>16</v>
      </c>
      <c r="B12" s="9">
        <v>74</v>
      </c>
      <c r="C12" s="9">
        <v>54</v>
      </c>
      <c r="D12" s="9">
        <v>124</v>
      </c>
      <c r="E12" s="9">
        <v>314</v>
      </c>
      <c r="F12" s="9">
        <v>1</v>
      </c>
      <c r="G12" s="9">
        <v>2</v>
      </c>
      <c r="H12" s="9">
        <v>248</v>
      </c>
      <c r="I12" s="9">
        <v>1</v>
      </c>
      <c r="J12" s="9">
        <v>43</v>
      </c>
      <c r="K12" s="23">
        <v>70</v>
      </c>
      <c r="L12" s="10" t="s">
        <v>53</v>
      </c>
    </row>
    <row r="13" spans="1:12" ht="15" customHeight="1">
      <c r="A13" s="18" t="s">
        <v>56</v>
      </c>
      <c r="B13" s="9">
        <v>6</v>
      </c>
      <c r="C13" s="9">
        <v>2</v>
      </c>
      <c r="D13" s="9">
        <v>103</v>
      </c>
      <c r="E13" s="9">
        <v>107</v>
      </c>
      <c r="F13" s="9">
        <v>2</v>
      </c>
      <c r="G13" s="9">
        <v>1</v>
      </c>
      <c r="H13" s="9">
        <v>127</v>
      </c>
      <c r="I13" s="9">
        <v>0</v>
      </c>
      <c r="J13" s="9">
        <v>0</v>
      </c>
      <c r="K13" s="23">
        <v>41</v>
      </c>
      <c r="L13" s="10" t="s">
        <v>53</v>
      </c>
    </row>
    <row r="14" spans="1:12" ht="15" customHeight="1">
      <c r="A14" s="18" t="s">
        <v>21</v>
      </c>
      <c r="B14" s="9">
        <v>37</v>
      </c>
      <c r="C14" s="9">
        <v>80</v>
      </c>
      <c r="D14" s="9">
        <v>98</v>
      </c>
      <c r="E14" s="9">
        <v>49</v>
      </c>
      <c r="F14" s="9">
        <v>21</v>
      </c>
      <c r="G14" s="9">
        <v>1</v>
      </c>
      <c r="H14" s="9">
        <v>55</v>
      </c>
      <c r="I14" s="9">
        <v>0</v>
      </c>
      <c r="J14" s="9">
        <v>0</v>
      </c>
      <c r="K14" s="23">
        <v>45</v>
      </c>
      <c r="L14" s="10" t="s">
        <v>53</v>
      </c>
    </row>
    <row r="15" spans="1:12" ht="15" customHeight="1">
      <c r="A15" s="18" t="s">
        <v>22</v>
      </c>
      <c r="B15" s="9">
        <v>50</v>
      </c>
      <c r="C15" s="9">
        <v>7</v>
      </c>
      <c r="D15" s="9">
        <v>86</v>
      </c>
      <c r="E15" s="9">
        <v>38</v>
      </c>
      <c r="F15" s="9">
        <v>6</v>
      </c>
      <c r="G15" s="9">
        <v>0</v>
      </c>
      <c r="H15" s="9">
        <v>61</v>
      </c>
      <c r="I15" s="9">
        <v>0</v>
      </c>
      <c r="J15" s="9">
        <v>0</v>
      </c>
      <c r="K15" s="23">
        <v>23</v>
      </c>
      <c r="L15" s="10" t="s">
        <v>53</v>
      </c>
    </row>
    <row r="16" spans="1:12" ht="15" customHeight="1">
      <c r="A16" s="18" t="s">
        <v>20</v>
      </c>
      <c r="B16" s="9">
        <v>8</v>
      </c>
      <c r="C16" s="9">
        <v>18</v>
      </c>
      <c r="D16" s="9">
        <v>99</v>
      </c>
      <c r="E16" s="9">
        <v>84</v>
      </c>
      <c r="F16" s="9">
        <v>20</v>
      </c>
      <c r="G16" s="9">
        <v>0</v>
      </c>
      <c r="H16" s="9">
        <v>115</v>
      </c>
      <c r="I16" s="9">
        <v>1</v>
      </c>
      <c r="J16" s="9">
        <v>25</v>
      </c>
      <c r="K16" s="23">
        <v>93</v>
      </c>
      <c r="L16" s="10" t="s">
        <v>53</v>
      </c>
    </row>
    <row r="17" spans="1:12" ht="15" customHeight="1">
      <c r="A17" s="18" t="s">
        <v>18</v>
      </c>
      <c r="B17" s="9">
        <v>22</v>
      </c>
      <c r="C17" s="9">
        <v>23</v>
      </c>
      <c r="D17" s="9">
        <v>72</v>
      </c>
      <c r="E17" s="9">
        <v>147</v>
      </c>
      <c r="F17" s="9">
        <v>16</v>
      </c>
      <c r="G17" s="9">
        <v>0</v>
      </c>
      <c r="H17" s="9">
        <v>153</v>
      </c>
      <c r="I17" s="9">
        <v>0</v>
      </c>
      <c r="J17" s="9">
        <v>0</v>
      </c>
      <c r="K17" s="23">
        <v>52</v>
      </c>
      <c r="L17" s="10" t="s">
        <v>53</v>
      </c>
    </row>
    <row r="18" spans="1:12" ht="15" customHeight="1">
      <c r="A18" s="18" t="s">
        <v>55</v>
      </c>
      <c r="B18" s="9">
        <v>0</v>
      </c>
      <c r="C18" s="9">
        <v>0</v>
      </c>
      <c r="D18" s="9">
        <v>52</v>
      </c>
      <c r="E18" s="9">
        <v>64</v>
      </c>
      <c r="F18" s="9">
        <v>12</v>
      </c>
      <c r="G18" s="9">
        <v>3</v>
      </c>
      <c r="H18" s="9">
        <v>76</v>
      </c>
      <c r="I18" s="9">
        <v>4</v>
      </c>
      <c r="J18" s="9">
        <v>53</v>
      </c>
      <c r="K18" s="23">
        <v>44</v>
      </c>
      <c r="L18" s="10" t="s">
        <v>53</v>
      </c>
    </row>
    <row r="19" spans="1:12" ht="15" customHeight="1">
      <c r="A19" s="18" t="s">
        <v>17</v>
      </c>
      <c r="B19" s="9">
        <v>0</v>
      </c>
      <c r="C19" s="9">
        <v>0</v>
      </c>
      <c r="D19" s="9">
        <v>103</v>
      </c>
      <c r="E19" s="9">
        <v>210</v>
      </c>
      <c r="F19" s="9">
        <v>7</v>
      </c>
      <c r="G19" s="9">
        <v>0</v>
      </c>
      <c r="H19" s="9">
        <v>168</v>
      </c>
      <c r="I19" s="9">
        <v>3</v>
      </c>
      <c r="J19" s="9">
        <v>6</v>
      </c>
      <c r="K19" s="23">
        <v>101</v>
      </c>
      <c r="L19" s="10" t="s">
        <v>53</v>
      </c>
    </row>
    <row r="20" spans="1:12" ht="15" customHeight="1" thickBot="1">
      <c r="A20" s="19" t="s">
        <v>24</v>
      </c>
      <c r="B20" s="7">
        <v>0</v>
      </c>
      <c r="C20" s="7">
        <v>0</v>
      </c>
      <c r="D20" s="7">
        <v>92</v>
      </c>
      <c r="E20" s="7">
        <v>112</v>
      </c>
      <c r="F20" s="7">
        <v>5</v>
      </c>
      <c r="G20" s="7">
        <v>8</v>
      </c>
      <c r="H20" s="7">
        <v>70</v>
      </c>
      <c r="I20" s="7">
        <v>0</v>
      </c>
      <c r="J20" s="7">
        <v>0</v>
      </c>
      <c r="K20" s="24">
        <v>41</v>
      </c>
      <c r="L20" s="8" t="s">
        <v>53</v>
      </c>
    </row>
    <row r="21" spans="1:12" ht="18" customHeight="1" thickBot="1">
      <c r="A21" s="46" t="s">
        <v>46</v>
      </c>
      <c r="B21" s="41">
        <f aca="true" t="shared" si="0" ref="B21:K21">SUM(B8+B9+B10+B11+B12+B13+B14+B15+B16+B17+B18+B19+B20)</f>
        <v>372</v>
      </c>
      <c r="C21" s="41">
        <f t="shared" si="0"/>
        <v>490</v>
      </c>
      <c r="D21" s="45">
        <f t="shared" si="0"/>
        <v>1000</v>
      </c>
      <c r="E21" s="41">
        <f t="shared" si="0"/>
        <v>1483</v>
      </c>
      <c r="F21" s="41">
        <f t="shared" si="0"/>
        <v>148</v>
      </c>
      <c r="G21" s="41">
        <f t="shared" si="0"/>
        <v>19</v>
      </c>
      <c r="H21" s="41">
        <f t="shared" si="0"/>
        <v>1461</v>
      </c>
      <c r="I21" s="41">
        <f t="shared" si="0"/>
        <v>13</v>
      </c>
      <c r="J21" s="41">
        <f t="shared" si="0"/>
        <v>224</v>
      </c>
      <c r="K21" s="43">
        <f t="shared" si="0"/>
        <v>723</v>
      </c>
      <c r="L21" s="44" t="s">
        <v>53</v>
      </c>
    </row>
    <row r="22" spans="1:13" ht="13.5" thickTop="1">
      <c r="A22" s="33" t="s">
        <v>69</v>
      </c>
      <c r="B22" s="33"/>
      <c r="C22" s="33"/>
      <c r="D22" s="33"/>
      <c r="E22" s="33"/>
      <c r="F22" s="33"/>
      <c r="G22" s="33"/>
      <c r="H22" s="33"/>
      <c r="I22" s="33"/>
      <c r="J22" s="33"/>
      <c r="K22" s="33"/>
      <c r="L22" s="33"/>
      <c r="M22" s="28"/>
    </row>
    <row r="23" spans="1:12" ht="12.75">
      <c r="A23" s="74" t="s">
        <v>74</v>
      </c>
      <c r="B23" s="57"/>
      <c r="C23" s="57"/>
      <c r="D23" s="57"/>
      <c r="E23" s="57"/>
      <c r="F23" s="57"/>
      <c r="G23" s="57"/>
      <c r="H23" s="57"/>
      <c r="I23" s="57"/>
      <c r="J23" s="57"/>
      <c r="K23" s="57"/>
      <c r="L23" s="57"/>
    </row>
    <row r="24" spans="1:13" ht="12.75">
      <c r="A24" s="74" t="s">
        <v>79</v>
      </c>
      <c r="B24" s="57"/>
      <c r="C24" s="57"/>
      <c r="D24" s="57"/>
      <c r="E24" s="57"/>
      <c r="F24" s="57"/>
      <c r="G24" s="57"/>
      <c r="H24" s="57"/>
      <c r="I24" s="57"/>
      <c r="J24" s="57"/>
      <c r="K24" s="57"/>
      <c r="L24" s="57"/>
      <c r="M24" s="28"/>
    </row>
    <row r="25" spans="1:12" ht="12.75">
      <c r="A25" s="34" t="s">
        <v>78</v>
      </c>
      <c r="B25" s="26"/>
      <c r="C25" s="26"/>
      <c r="D25" s="26"/>
      <c r="E25" s="26"/>
      <c r="F25" s="26"/>
      <c r="G25" s="26"/>
      <c r="H25" s="26"/>
      <c r="I25" s="26"/>
      <c r="J25" s="26"/>
      <c r="K25" s="26"/>
      <c r="L25" s="26"/>
    </row>
    <row r="26" spans="1:12" ht="12.75">
      <c r="A26" s="64" t="s">
        <v>67</v>
      </c>
      <c r="B26" s="64"/>
      <c r="C26" s="64"/>
      <c r="D26" s="64"/>
      <c r="E26" s="64"/>
      <c r="F26" s="64"/>
      <c r="G26" s="64"/>
      <c r="H26" s="64"/>
      <c r="I26" s="64"/>
      <c r="J26" s="64"/>
      <c r="K26" s="64"/>
      <c r="L26" s="64"/>
    </row>
    <row r="27" spans="1:12" ht="12.75">
      <c r="A27" s="26" t="s">
        <v>110</v>
      </c>
      <c r="B27" s="31"/>
      <c r="C27" s="31"/>
      <c r="D27" s="31"/>
      <c r="E27" s="31"/>
      <c r="F27" s="31"/>
      <c r="G27" s="31"/>
      <c r="H27" s="31"/>
      <c r="I27" s="31"/>
      <c r="J27" s="31"/>
      <c r="K27" s="31"/>
      <c r="L27" s="31"/>
    </row>
    <row r="28" spans="1:12" ht="12.75">
      <c r="A28" s="57" t="s">
        <v>111</v>
      </c>
      <c r="B28" s="57"/>
      <c r="C28" s="57"/>
      <c r="D28" s="57"/>
      <c r="E28" s="57"/>
      <c r="F28" s="57"/>
      <c r="G28" s="57"/>
      <c r="H28" s="57"/>
      <c r="I28" s="57"/>
      <c r="J28" s="57"/>
      <c r="K28" s="57"/>
      <c r="L28" s="57"/>
    </row>
    <row r="29" spans="1:12" ht="12.75">
      <c r="A29" s="64" t="s">
        <v>59</v>
      </c>
      <c r="B29" s="64"/>
      <c r="C29" s="64"/>
      <c r="D29" s="64"/>
      <c r="E29" s="64"/>
      <c r="F29" s="64"/>
      <c r="G29" s="64"/>
      <c r="H29" s="64"/>
      <c r="I29" s="64"/>
      <c r="J29" s="64"/>
      <c r="K29" s="64"/>
      <c r="L29" s="64"/>
    </row>
    <row r="30" spans="1:12" ht="12.75" customHeight="1">
      <c r="A30" s="64" t="s">
        <v>64</v>
      </c>
      <c r="B30" s="64"/>
      <c r="C30" s="64"/>
      <c r="D30" s="64"/>
      <c r="E30" s="64"/>
      <c r="F30" s="64"/>
      <c r="G30" s="64"/>
      <c r="H30" s="64"/>
      <c r="I30" s="64"/>
      <c r="J30" s="64"/>
      <c r="K30" s="64"/>
      <c r="L30" s="64"/>
    </row>
    <row r="31" spans="1:12" ht="12.75">
      <c r="A31" s="32" t="s">
        <v>68</v>
      </c>
      <c r="B31" s="32"/>
      <c r="C31" s="32"/>
      <c r="D31" s="32"/>
      <c r="E31" s="32"/>
      <c r="F31" s="32"/>
      <c r="G31" s="32"/>
      <c r="H31" s="32"/>
      <c r="I31" s="32"/>
      <c r="J31" s="32"/>
      <c r="K31" s="32"/>
      <c r="L31" s="32"/>
    </row>
    <row r="32" spans="1:12" ht="12.75">
      <c r="A32" s="57" t="s">
        <v>80</v>
      </c>
      <c r="B32" s="74"/>
      <c r="C32" s="74"/>
      <c r="D32" s="74"/>
      <c r="E32" s="74"/>
      <c r="F32" s="74"/>
      <c r="G32" s="74"/>
      <c r="H32" s="74"/>
      <c r="I32" s="74"/>
      <c r="J32" s="74"/>
      <c r="K32" s="74"/>
      <c r="L32" s="74"/>
    </row>
    <row r="33" spans="1:12" ht="12.75">
      <c r="A33" s="57" t="s">
        <v>76</v>
      </c>
      <c r="B33" s="74"/>
      <c r="C33" s="74"/>
      <c r="D33" s="74"/>
      <c r="E33" s="74"/>
      <c r="F33" s="74"/>
      <c r="G33" s="74"/>
      <c r="H33" s="74"/>
      <c r="I33" s="74"/>
      <c r="J33" s="74"/>
      <c r="K33" s="74"/>
      <c r="L33" s="74"/>
    </row>
    <row r="34" spans="1:12" ht="12.75">
      <c r="A34" s="57" t="s">
        <v>77</v>
      </c>
      <c r="B34" s="57"/>
      <c r="C34" s="57"/>
      <c r="D34" s="57"/>
      <c r="E34" s="57"/>
      <c r="F34" s="57"/>
      <c r="G34" s="57"/>
      <c r="H34" s="57"/>
      <c r="I34" s="57"/>
      <c r="J34" s="57"/>
      <c r="K34" s="57"/>
      <c r="L34" s="57"/>
    </row>
    <row r="35" spans="1:12" ht="12.75">
      <c r="A35" s="26" t="s">
        <v>62</v>
      </c>
      <c r="B35" s="25"/>
      <c r="C35" s="25"/>
      <c r="D35" s="25"/>
      <c r="E35" s="25"/>
      <c r="F35" s="25"/>
      <c r="G35" s="25"/>
      <c r="H35" s="25"/>
      <c r="I35" s="25"/>
      <c r="J35" s="25"/>
      <c r="K35" s="25"/>
      <c r="L35" s="25"/>
    </row>
    <row r="36" spans="1:12" ht="12.75">
      <c r="A36" s="66" t="s">
        <v>63</v>
      </c>
      <c r="B36" s="66"/>
      <c r="C36" s="66"/>
      <c r="D36" s="66"/>
      <c r="E36" s="66"/>
      <c r="F36" s="66"/>
      <c r="G36" s="66"/>
      <c r="H36" s="66"/>
      <c r="I36" s="66"/>
      <c r="J36" s="66"/>
      <c r="K36" s="66"/>
      <c r="L36" s="66"/>
    </row>
    <row r="37" spans="1:12" ht="12.75">
      <c r="A37" s="65" t="s">
        <v>58</v>
      </c>
      <c r="B37" s="65"/>
      <c r="C37" s="65"/>
      <c r="D37" s="65"/>
      <c r="E37" s="65"/>
      <c r="F37" s="65"/>
      <c r="G37" s="65"/>
      <c r="H37" s="65"/>
      <c r="I37" s="65"/>
      <c r="J37" s="65"/>
      <c r="K37" s="65"/>
      <c r="L37" s="65"/>
    </row>
    <row r="38" spans="1:13" ht="12.75">
      <c r="A38" s="27" t="s">
        <v>75</v>
      </c>
      <c r="B38" s="27"/>
      <c r="C38" s="27"/>
      <c r="D38" s="27"/>
      <c r="E38" s="27"/>
      <c r="F38" s="27"/>
      <c r="G38" s="27"/>
      <c r="H38" s="27"/>
      <c r="I38" s="27"/>
      <c r="J38" s="27"/>
      <c r="K38" s="27"/>
      <c r="L38" s="27"/>
      <c r="M38" s="28"/>
    </row>
    <row r="39" spans="1:12" ht="12.75">
      <c r="A39" s="27" t="s">
        <v>60</v>
      </c>
      <c r="B39" s="28"/>
      <c r="C39" s="28"/>
      <c r="D39" s="28"/>
      <c r="E39" s="28"/>
      <c r="F39" s="28"/>
      <c r="G39" s="28"/>
      <c r="H39" s="28"/>
      <c r="I39" s="28"/>
      <c r="J39" s="28"/>
      <c r="K39" s="28"/>
      <c r="L39" s="28"/>
    </row>
    <row r="40" spans="1:12" ht="12.75">
      <c r="A40" s="66" t="s">
        <v>61</v>
      </c>
      <c r="B40" s="66"/>
      <c r="C40" s="66"/>
      <c r="D40" s="66"/>
      <c r="E40" s="66"/>
      <c r="F40" s="66"/>
      <c r="G40" s="66"/>
      <c r="H40" s="66"/>
      <c r="I40" s="66"/>
      <c r="J40" s="66"/>
      <c r="K40" s="66"/>
      <c r="L40" s="66"/>
    </row>
    <row r="41" spans="1:12" ht="12.75">
      <c r="A41" s="66"/>
      <c r="B41" s="66"/>
      <c r="C41" s="66"/>
      <c r="D41" s="66"/>
      <c r="E41" s="66"/>
      <c r="F41" s="66"/>
      <c r="G41" s="66"/>
      <c r="H41" s="66"/>
      <c r="I41" s="66"/>
      <c r="J41" s="66"/>
      <c r="K41" s="66"/>
      <c r="L41" s="66"/>
    </row>
    <row r="42" spans="6:11" ht="12.75">
      <c r="F42" s="3" t="s">
        <v>47</v>
      </c>
      <c r="K42" s="30" t="s">
        <v>65</v>
      </c>
    </row>
    <row r="43" spans="1:12" ht="12.75">
      <c r="A43" s="66"/>
      <c r="B43" s="66"/>
      <c r="C43" s="66"/>
      <c r="D43" s="66"/>
      <c r="E43" s="66"/>
      <c r="F43" s="66"/>
      <c r="G43" s="66"/>
      <c r="H43" s="66"/>
      <c r="I43" s="66"/>
      <c r="J43" s="66"/>
      <c r="K43" s="66"/>
      <c r="L43" s="66"/>
    </row>
    <row r="44" spans="1:12" ht="12.75">
      <c r="A44" s="65" t="s">
        <v>70</v>
      </c>
      <c r="B44" s="65"/>
      <c r="C44" s="65"/>
      <c r="D44" s="65"/>
      <c r="E44" s="65"/>
      <c r="F44" s="65"/>
      <c r="G44" s="65"/>
      <c r="H44" s="65"/>
      <c r="I44" s="65"/>
      <c r="J44" s="65"/>
      <c r="K44" s="65"/>
      <c r="L44" s="65"/>
    </row>
    <row r="45" ht="13.5" thickBot="1"/>
    <row r="46" spans="1:12" ht="13.5" thickTop="1">
      <c r="A46" s="11"/>
      <c r="B46" s="12" t="s">
        <v>26</v>
      </c>
      <c r="C46" s="12" t="s">
        <v>29</v>
      </c>
      <c r="D46" s="12" t="s">
        <v>26</v>
      </c>
      <c r="E46" s="12" t="s">
        <v>34</v>
      </c>
      <c r="F46" s="12" t="s">
        <v>34</v>
      </c>
      <c r="G46" s="12" t="s">
        <v>37</v>
      </c>
      <c r="H46" s="12" t="s">
        <v>40</v>
      </c>
      <c r="I46" s="12" t="s">
        <v>41</v>
      </c>
      <c r="J46" s="12" t="s">
        <v>26</v>
      </c>
      <c r="K46" s="20" t="s">
        <v>45</v>
      </c>
      <c r="L46" s="13" t="s">
        <v>50</v>
      </c>
    </row>
    <row r="47" spans="1:12" ht="12.75">
      <c r="A47" s="14"/>
      <c r="B47" s="4" t="s">
        <v>28</v>
      </c>
      <c r="C47" s="4" t="s">
        <v>30</v>
      </c>
      <c r="D47" s="4" t="s">
        <v>32</v>
      </c>
      <c r="E47" s="4" t="s">
        <v>35</v>
      </c>
      <c r="F47" s="4" t="s">
        <v>36</v>
      </c>
      <c r="G47" s="4" t="s">
        <v>38</v>
      </c>
      <c r="H47" s="4" t="s">
        <v>35</v>
      </c>
      <c r="I47" s="4" t="s">
        <v>42</v>
      </c>
      <c r="J47" s="4" t="s">
        <v>43</v>
      </c>
      <c r="K47" s="21" t="s">
        <v>35</v>
      </c>
      <c r="L47" s="5" t="s">
        <v>51</v>
      </c>
    </row>
    <row r="48" spans="1:12" ht="12.75">
      <c r="A48" s="15" t="s">
        <v>15</v>
      </c>
      <c r="B48" s="6" t="s">
        <v>27</v>
      </c>
      <c r="C48" s="6" t="s">
        <v>31</v>
      </c>
      <c r="D48" s="6" t="s">
        <v>33</v>
      </c>
      <c r="E48" s="6"/>
      <c r="F48" s="6"/>
      <c r="G48" s="16" t="s">
        <v>39</v>
      </c>
      <c r="H48" s="6"/>
      <c r="I48" s="6"/>
      <c r="J48" s="6" t="s">
        <v>44</v>
      </c>
      <c r="K48" s="22"/>
      <c r="L48" s="5" t="s">
        <v>52</v>
      </c>
    </row>
    <row r="49" spans="1:12" ht="15" customHeight="1">
      <c r="A49" s="18" t="s">
        <v>23</v>
      </c>
      <c r="B49" s="9">
        <v>45</v>
      </c>
      <c r="C49" s="9">
        <v>100</v>
      </c>
      <c r="D49" s="9">
        <v>45</v>
      </c>
      <c r="E49" s="9">
        <v>100</v>
      </c>
      <c r="F49" s="9">
        <v>27</v>
      </c>
      <c r="G49" s="9">
        <v>0</v>
      </c>
      <c r="H49" s="9">
        <v>75</v>
      </c>
      <c r="I49" s="9">
        <v>0</v>
      </c>
      <c r="J49" s="9">
        <v>0</v>
      </c>
      <c r="K49" s="23">
        <v>40</v>
      </c>
      <c r="L49" s="10" t="s">
        <v>53</v>
      </c>
    </row>
    <row r="50" spans="1:12" ht="15" customHeight="1">
      <c r="A50" s="18" t="s">
        <v>25</v>
      </c>
      <c r="B50" s="9">
        <v>26</v>
      </c>
      <c r="C50" s="9">
        <v>43</v>
      </c>
      <c r="D50" s="9">
        <v>0</v>
      </c>
      <c r="E50" s="9">
        <v>51</v>
      </c>
      <c r="F50" s="9">
        <v>2</v>
      </c>
      <c r="G50" s="9">
        <v>0</v>
      </c>
      <c r="H50" s="9">
        <v>31</v>
      </c>
      <c r="I50" s="9">
        <v>0</v>
      </c>
      <c r="J50" s="9">
        <v>0</v>
      </c>
      <c r="K50" s="23">
        <v>19</v>
      </c>
      <c r="L50" s="10" t="s">
        <v>53</v>
      </c>
    </row>
    <row r="51" spans="1:12" ht="15" customHeight="1">
      <c r="A51" s="18" t="s">
        <v>19</v>
      </c>
      <c r="B51" s="9">
        <v>56</v>
      </c>
      <c r="C51" s="9">
        <v>135</v>
      </c>
      <c r="D51" s="9">
        <v>90</v>
      </c>
      <c r="E51" s="9">
        <v>116</v>
      </c>
      <c r="F51" s="9">
        <v>10</v>
      </c>
      <c r="G51" s="9">
        <v>1</v>
      </c>
      <c r="H51" s="9">
        <v>116</v>
      </c>
      <c r="I51" s="9">
        <v>0</v>
      </c>
      <c r="J51" s="9">
        <v>0</v>
      </c>
      <c r="K51" s="23">
        <v>40</v>
      </c>
      <c r="L51" s="10" t="s">
        <v>53</v>
      </c>
    </row>
    <row r="52" spans="1:12" ht="15" customHeight="1">
      <c r="A52" s="18" t="s">
        <v>57</v>
      </c>
      <c r="B52" s="9">
        <v>56</v>
      </c>
      <c r="C52" s="9">
        <v>73</v>
      </c>
      <c r="D52" s="9">
        <v>85</v>
      </c>
      <c r="E52" s="9">
        <v>82</v>
      </c>
      <c r="F52" s="9">
        <v>4</v>
      </c>
      <c r="G52" s="9">
        <v>2</v>
      </c>
      <c r="H52" s="9">
        <v>90</v>
      </c>
      <c r="I52" s="9">
        <v>5</v>
      </c>
      <c r="J52" s="9">
        <v>58</v>
      </c>
      <c r="K52" s="23">
        <v>71</v>
      </c>
      <c r="L52" s="10" t="s">
        <v>53</v>
      </c>
    </row>
    <row r="53" spans="1:12" ht="15" customHeight="1">
      <c r="A53" s="18" t="s">
        <v>16</v>
      </c>
      <c r="B53" s="9">
        <v>69</v>
      </c>
      <c r="C53" s="9">
        <v>91</v>
      </c>
      <c r="D53" s="9">
        <v>119</v>
      </c>
      <c r="E53" s="9">
        <v>247</v>
      </c>
      <c r="F53" s="9">
        <v>3</v>
      </c>
      <c r="G53" s="9">
        <v>2</v>
      </c>
      <c r="H53" s="9">
        <v>176</v>
      </c>
      <c r="I53" s="9">
        <v>0</v>
      </c>
      <c r="J53" s="9">
        <v>0</v>
      </c>
      <c r="K53" s="23">
        <v>51</v>
      </c>
      <c r="L53" s="10" t="s">
        <v>53</v>
      </c>
    </row>
    <row r="54" spans="1:12" ht="15" customHeight="1">
      <c r="A54" s="18" t="s">
        <v>56</v>
      </c>
      <c r="B54" s="9">
        <v>99</v>
      </c>
      <c r="C54" s="9">
        <v>23</v>
      </c>
      <c r="D54" s="9">
        <v>94</v>
      </c>
      <c r="E54" s="9">
        <v>87</v>
      </c>
      <c r="F54" s="9">
        <v>4</v>
      </c>
      <c r="G54" s="9">
        <v>0</v>
      </c>
      <c r="H54" s="9">
        <v>57</v>
      </c>
      <c r="I54" s="9">
        <v>0</v>
      </c>
      <c r="J54" s="9">
        <v>0</v>
      </c>
      <c r="K54" s="23">
        <v>45</v>
      </c>
      <c r="L54" s="10" t="s">
        <v>53</v>
      </c>
    </row>
    <row r="55" spans="1:12" ht="15" customHeight="1">
      <c r="A55" s="18" t="s">
        <v>21</v>
      </c>
      <c r="B55" s="9">
        <v>42</v>
      </c>
      <c r="C55" s="9">
        <v>42</v>
      </c>
      <c r="D55" s="9">
        <v>68</v>
      </c>
      <c r="E55" s="9">
        <v>54</v>
      </c>
      <c r="F55" s="9">
        <v>72</v>
      </c>
      <c r="G55" s="9">
        <v>0</v>
      </c>
      <c r="H55" s="9">
        <v>45</v>
      </c>
      <c r="I55" s="9">
        <v>0</v>
      </c>
      <c r="J55" s="9">
        <v>0</v>
      </c>
      <c r="K55" s="23">
        <v>25</v>
      </c>
      <c r="L55" s="10" t="s">
        <v>53</v>
      </c>
    </row>
    <row r="56" spans="1:12" ht="15" customHeight="1">
      <c r="A56" s="18" t="s">
        <v>22</v>
      </c>
      <c r="B56" s="9">
        <v>46</v>
      </c>
      <c r="C56" s="9">
        <v>87</v>
      </c>
      <c r="D56" s="9">
        <v>113</v>
      </c>
      <c r="E56" s="9">
        <v>36</v>
      </c>
      <c r="F56" s="9">
        <v>4</v>
      </c>
      <c r="G56" s="9">
        <v>0</v>
      </c>
      <c r="H56" s="9">
        <v>102</v>
      </c>
      <c r="I56" s="9">
        <v>0</v>
      </c>
      <c r="J56" s="9">
        <v>0</v>
      </c>
      <c r="K56" s="23">
        <v>12</v>
      </c>
      <c r="L56" s="10" t="s">
        <v>53</v>
      </c>
    </row>
    <row r="57" spans="1:12" ht="15" customHeight="1">
      <c r="A57" s="18" t="s">
        <v>20</v>
      </c>
      <c r="B57" s="9">
        <v>0</v>
      </c>
      <c r="C57" s="9">
        <v>5</v>
      </c>
      <c r="D57" s="9">
        <v>141</v>
      </c>
      <c r="E57" s="9">
        <v>110</v>
      </c>
      <c r="F57" s="9">
        <v>30</v>
      </c>
      <c r="G57" s="9">
        <v>22</v>
      </c>
      <c r="H57" s="9">
        <v>82</v>
      </c>
      <c r="I57" s="9">
        <v>3</v>
      </c>
      <c r="J57" s="9">
        <v>55</v>
      </c>
      <c r="K57" s="23">
        <v>76</v>
      </c>
      <c r="L57" s="10" t="s">
        <v>53</v>
      </c>
    </row>
    <row r="58" spans="1:12" ht="15" customHeight="1">
      <c r="A58" s="18" t="s">
        <v>18</v>
      </c>
      <c r="B58" s="9">
        <v>45</v>
      </c>
      <c r="C58" s="9">
        <v>67</v>
      </c>
      <c r="D58" s="9">
        <v>72</v>
      </c>
      <c r="E58" s="9">
        <v>160</v>
      </c>
      <c r="F58" s="9">
        <v>21</v>
      </c>
      <c r="G58" s="9">
        <v>7</v>
      </c>
      <c r="H58" s="9">
        <v>179</v>
      </c>
      <c r="I58" s="9">
        <v>0</v>
      </c>
      <c r="J58" s="9">
        <v>0</v>
      </c>
      <c r="K58" s="23">
        <v>131</v>
      </c>
      <c r="L58" s="10" t="s">
        <v>53</v>
      </c>
    </row>
    <row r="59" spans="1:12" ht="15" customHeight="1">
      <c r="A59" s="18" t="s">
        <v>55</v>
      </c>
      <c r="B59" s="7">
        <v>31</v>
      </c>
      <c r="C59" s="7">
        <v>71</v>
      </c>
      <c r="D59" s="7">
        <v>64</v>
      </c>
      <c r="E59" s="7">
        <v>404</v>
      </c>
      <c r="F59" s="7">
        <v>20</v>
      </c>
      <c r="G59" s="7">
        <v>6</v>
      </c>
      <c r="H59" s="7">
        <v>108</v>
      </c>
      <c r="I59" s="7">
        <v>5</v>
      </c>
      <c r="J59" s="7">
        <v>85</v>
      </c>
      <c r="K59" s="24">
        <v>62</v>
      </c>
      <c r="L59" s="10" t="s">
        <v>53</v>
      </c>
    </row>
    <row r="60" spans="1:12" ht="15" customHeight="1">
      <c r="A60" s="18" t="s">
        <v>17</v>
      </c>
      <c r="B60" s="9">
        <v>0</v>
      </c>
      <c r="C60" s="9">
        <v>0</v>
      </c>
      <c r="D60" s="39">
        <v>82</v>
      </c>
      <c r="E60" s="9">
        <v>203</v>
      </c>
      <c r="F60" s="9">
        <v>9</v>
      </c>
      <c r="G60" s="9">
        <v>1</v>
      </c>
      <c r="H60" s="9">
        <v>81</v>
      </c>
      <c r="I60" s="9">
        <v>0</v>
      </c>
      <c r="J60" s="9">
        <v>0</v>
      </c>
      <c r="K60" s="9">
        <v>49</v>
      </c>
      <c r="L60" s="36" t="s">
        <v>53</v>
      </c>
    </row>
    <row r="61" spans="1:12" ht="15" customHeight="1" thickBot="1">
      <c r="A61" s="19" t="s">
        <v>24</v>
      </c>
      <c r="B61" s="37">
        <v>17</v>
      </c>
      <c r="C61" s="37">
        <v>25</v>
      </c>
      <c r="D61" s="37">
        <v>95</v>
      </c>
      <c r="E61" s="37">
        <v>80</v>
      </c>
      <c r="F61" s="37">
        <v>10</v>
      </c>
      <c r="G61" s="37">
        <v>4</v>
      </c>
      <c r="H61" s="37">
        <v>63</v>
      </c>
      <c r="I61" s="37">
        <v>0</v>
      </c>
      <c r="J61" s="37">
        <v>0</v>
      </c>
      <c r="K61" s="38">
        <v>37</v>
      </c>
      <c r="L61" s="8" t="s">
        <v>53</v>
      </c>
    </row>
    <row r="62" spans="1:12" ht="18" customHeight="1" thickBot="1">
      <c r="A62" s="46" t="s">
        <v>46</v>
      </c>
      <c r="B62" s="41">
        <f aca="true" t="shared" si="1" ref="B62:K62">SUM(B49+B50+B51+B52+B53+B54+B55+B56+B57+B58+B59+B60+B61)</f>
        <v>532</v>
      </c>
      <c r="C62" s="41">
        <f t="shared" si="1"/>
        <v>762</v>
      </c>
      <c r="D62" s="42">
        <f t="shared" si="1"/>
        <v>1068</v>
      </c>
      <c r="E62" s="41">
        <f t="shared" si="1"/>
        <v>1730</v>
      </c>
      <c r="F62" s="41">
        <f t="shared" si="1"/>
        <v>216</v>
      </c>
      <c r="G62" s="41">
        <f t="shared" si="1"/>
        <v>45</v>
      </c>
      <c r="H62" s="41">
        <f t="shared" si="1"/>
        <v>1205</v>
      </c>
      <c r="I62" s="41">
        <f t="shared" si="1"/>
        <v>13</v>
      </c>
      <c r="J62" s="41">
        <f t="shared" si="1"/>
        <v>198</v>
      </c>
      <c r="K62" s="43">
        <f t="shared" si="1"/>
        <v>658</v>
      </c>
      <c r="L62" s="44" t="s">
        <v>53</v>
      </c>
    </row>
    <row r="63" spans="1:12" ht="13.5" thickTop="1">
      <c r="A63" s="67" t="s">
        <v>54</v>
      </c>
      <c r="B63" s="67"/>
      <c r="C63" s="67"/>
      <c r="D63" s="67"/>
      <c r="E63" s="67"/>
      <c r="F63" s="67"/>
      <c r="G63" s="67"/>
      <c r="H63" s="67"/>
      <c r="I63" s="67"/>
      <c r="J63" s="67"/>
      <c r="K63" s="67"/>
      <c r="L63" s="67"/>
    </row>
    <row r="64" spans="1:12" ht="23.25" customHeight="1">
      <c r="A64" s="63" t="s">
        <v>88</v>
      </c>
      <c r="B64" s="60"/>
      <c r="C64" s="60"/>
      <c r="D64" s="60"/>
      <c r="E64" s="60"/>
      <c r="F64" s="60"/>
      <c r="G64" s="60"/>
      <c r="H64" s="60"/>
      <c r="I64" s="60"/>
      <c r="J64" s="60"/>
      <c r="K64" s="60"/>
      <c r="L64" s="60"/>
    </row>
    <row r="65" spans="1:12" ht="12.75">
      <c r="A65" s="75" t="s">
        <v>89</v>
      </c>
      <c r="B65" s="76"/>
      <c r="C65" s="76"/>
      <c r="D65" s="76"/>
      <c r="E65" s="76"/>
      <c r="F65" s="76"/>
      <c r="G65" s="76"/>
      <c r="H65" s="76"/>
      <c r="I65" s="76"/>
      <c r="J65" s="76"/>
      <c r="K65" s="76"/>
      <c r="L65" s="76"/>
    </row>
    <row r="66" spans="1:12" ht="12.75">
      <c r="A66" s="64" t="s">
        <v>82</v>
      </c>
      <c r="B66" s="64"/>
      <c r="C66" s="64"/>
      <c r="D66" s="64"/>
      <c r="E66" s="64"/>
      <c r="F66" s="64"/>
      <c r="G66" s="64"/>
      <c r="H66" s="64"/>
      <c r="I66" s="64"/>
      <c r="J66" s="64"/>
      <c r="K66" s="64"/>
      <c r="L66" s="64"/>
    </row>
    <row r="67" spans="1:13" ht="12.75">
      <c r="A67" s="35" t="s">
        <v>85</v>
      </c>
      <c r="B67" s="35"/>
      <c r="C67" s="35"/>
      <c r="D67" s="35"/>
      <c r="E67" s="35"/>
      <c r="F67" s="35"/>
      <c r="G67" s="35"/>
      <c r="H67" s="35"/>
      <c r="I67" s="35"/>
      <c r="J67" s="35"/>
      <c r="K67" s="35"/>
      <c r="L67" s="35"/>
      <c r="M67" s="28"/>
    </row>
    <row r="68" spans="1:13" ht="12.75">
      <c r="A68" s="64" t="s">
        <v>87</v>
      </c>
      <c r="B68" s="64"/>
      <c r="C68" s="64"/>
      <c r="D68" s="64"/>
      <c r="E68" s="64"/>
      <c r="F68" s="64"/>
      <c r="G68" s="64"/>
      <c r="H68" s="64"/>
      <c r="I68" s="64"/>
      <c r="J68" s="64"/>
      <c r="K68" s="64"/>
      <c r="L68" s="64"/>
      <c r="M68" s="64"/>
    </row>
    <row r="69" spans="1:14" ht="12.75">
      <c r="A69" s="26" t="s">
        <v>83</v>
      </c>
      <c r="B69" s="26"/>
      <c r="C69" s="26"/>
      <c r="D69" s="26"/>
      <c r="E69" s="26"/>
      <c r="F69" s="26"/>
      <c r="G69" s="26"/>
      <c r="H69" s="26"/>
      <c r="I69" s="26"/>
      <c r="J69" s="26"/>
      <c r="K69" s="26"/>
      <c r="L69" s="26"/>
      <c r="M69" s="26"/>
      <c r="N69" s="28"/>
    </row>
    <row r="70" spans="1:13" ht="12.75">
      <c r="A70" s="70" t="s">
        <v>84</v>
      </c>
      <c r="B70" s="64"/>
      <c r="C70" s="64"/>
      <c r="D70" s="64"/>
      <c r="E70" s="64"/>
      <c r="F70" s="64"/>
      <c r="G70" s="64"/>
      <c r="H70" s="64"/>
      <c r="I70" s="64"/>
      <c r="J70" s="64"/>
      <c r="K70" s="64"/>
      <c r="L70" s="64"/>
      <c r="M70" s="64"/>
    </row>
    <row r="71" spans="1:13" ht="24" customHeight="1">
      <c r="A71" s="63" t="s">
        <v>91</v>
      </c>
      <c r="B71" s="64"/>
      <c r="C71" s="64"/>
      <c r="D71" s="64"/>
      <c r="E71" s="64"/>
      <c r="F71" s="64"/>
      <c r="G71" s="64"/>
      <c r="H71" s="64"/>
      <c r="I71" s="64"/>
      <c r="J71" s="64"/>
      <c r="K71" s="64"/>
      <c r="L71" s="64"/>
      <c r="M71" s="64"/>
    </row>
    <row r="72" spans="1:12" ht="12.75">
      <c r="A72" s="26" t="s">
        <v>81</v>
      </c>
      <c r="B72" s="25"/>
      <c r="C72" s="25"/>
      <c r="D72" s="25"/>
      <c r="E72" s="25"/>
      <c r="F72" s="25"/>
      <c r="G72" s="25"/>
      <c r="H72" s="25"/>
      <c r="I72" s="25"/>
      <c r="J72" s="25"/>
      <c r="K72" s="25"/>
      <c r="L72" s="25"/>
    </row>
    <row r="73" spans="1:13" ht="23.25" customHeight="1">
      <c r="A73" s="63" t="s">
        <v>97</v>
      </c>
      <c r="B73" s="64"/>
      <c r="C73" s="64"/>
      <c r="D73" s="64"/>
      <c r="E73" s="64"/>
      <c r="F73" s="64"/>
      <c r="G73" s="64"/>
      <c r="H73" s="64"/>
      <c r="I73" s="64"/>
      <c r="J73" s="64"/>
      <c r="K73" s="64"/>
      <c r="L73" s="64"/>
      <c r="M73" s="64"/>
    </row>
    <row r="74" spans="1:13" ht="12.75">
      <c r="A74" s="64" t="s">
        <v>86</v>
      </c>
      <c r="B74" s="64"/>
      <c r="C74" s="64"/>
      <c r="D74" s="64"/>
      <c r="E74" s="64"/>
      <c r="F74" s="64"/>
      <c r="G74" s="64"/>
      <c r="H74" s="64"/>
      <c r="I74" s="64"/>
      <c r="J74" s="64"/>
      <c r="K74" s="64"/>
      <c r="L74" s="64"/>
      <c r="M74" s="64"/>
    </row>
    <row r="75" spans="1:13" ht="24.75" customHeight="1">
      <c r="A75" s="63" t="s">
        <v>90</v>
      </c>
      <c r="B75" s="64"/>
      <c r="C75" s="64"/>
      <c r="D75" s="64"/>
      <c r="E75" s="64"/>
      <c r="F75" s="64"/>
      <c r="G75" s="64"/>
      <c r="H75" s="64"/>
      <c r="I75" s="64"/>
      <c r="J75" s="64"/>
      <c r="K75" s="64"/>
      <c r="L75" s="64"/>
      <c r="M75" s="64"/>
    </row>
    <row r="76" spans="1:13" ht="24" customHeight="1">
      <c r="A76" s="52" t="s">
        <v>100</v>
      </c>
      <c r="B76" s="65"/>
      <c r="C76" s="65"/>
      <c r="D76" s="65"/>
      <c r="E76" s="65"/>
      <c r="F76" s="65"/>
      <c r="G76" s="65"/>
      <c r="H76" s="65"/>
      <c r="I76" s="65"/>
      <c r="J76" s="65"/>
      <c r="K76" s="65"/>
      <c r="L76" s="65"/>
      <c r="M76" s="65"/>
    </row>
    <row r="77" spans="1:13" ht="12.75" customHeight="1">
      <c r="A77" s="65" t="s">
        <v>98</v>
      </c>
      <c r="B77" s="65"/>
      <c r="C77" s="65"/>
      <c r="D77" s="65"/>
      <c r="E77" s="65"/>
      <c r="F77" s="65"/>
      <c r="G77" s="65"/>
      <c r="H77" s="65"/>
      <c r="I77" s="65"/>
      <c r="J77" s="65"/>
      <c r="K77" s="65"/>
      <c r="L77" s="65"/>
      <c r="M77" s="28"/>
    </row>
    <row r="78" spans="1:13" ht="12.75">
      <c r="A78" s="66" t="s">
        <v>99</v>
      </c>
      <c r="B78" s="65"/>
      <c r="C78" s="65"/>
      <c r="D78" s="65"/>
      <c r="E78" s="65"/>
      <c r="F78" s="65"/>
      <c r="G78" s="65"/>
      <c r="H78" s="65"/>
      <c r="I78" s="65"/>
      <c r="J78" s="65"/>
      <c r="K78" s="65"/>
      <c r="L78" s="65"/>
      <c r="M78" s="28"/>
    </row>
    <row r="79" spans="1:13" ht="36" customHeight="1">
      <c r="A79" s="52" t="s">
        <v>6</v>
      </c>
      <c r="B79" s="65"/>
      <c r="C79" s="65"/>
      <c r="D79" s="65"/>
      <c r="E79" s="65"/>
      <c r="F79" s="65"/>
      <c r="G79" s="65"/>
      <c r="H79" s="65"/>
      <c r="I79" s="65"/>
      <c r="J79" s="65"/>
      <c r="K79" s="65"/>
      <c r="L79" s="65"/>
      <c r="M79" s="65"/>
    </row>
    <row r="80" spans="1:13" ht="12.75" customHeight="1">
      <c r="A80" s="52"/>
      <c r="B80" s="52"/>
      <c r="C80" s="52"/>
      <c r="D80" s="52"/>
      <c r="E80" s="52"/>
      <c r="F80" s="52"/>
      <c r="G80" s="52"/>
      <c r="H80" s="52"/>
      <c r="I80" s="52"/>
      <c r="J80" s="52"/>
      <c r="K80" s="52"/>
      <c r="L80" s="52"/>
      <c r="M80" s="27"/>
    </row>
    <row r="81" spans="1:13" ht="12.75" customHeight="1">
      <c r="A81" s="52"/>
      <c r="B81" s="52"/>
      <c r="C81" s="52"/>
      <c r="D81" s="52"/>
      <c r="E81" s="52"/>
      <c r="F81" s="52"/>
      <c r="G81" s="52"/>
      <c r="H81" s="52"/>
      <c r="I81" s="52"/>
      <c r="J81" s="52"/>
      <c r="K81" s="52"/>
      <c r="L81" s="52"/>
      <c r="M81" s="27"/>
    </row>
    <row r="82" spans="1:13" ht="12.75" customHeight="1">
      <c r="A82" s="52"/>
      <c r="B82" s="52"/>
      <c r="C82" s="52"/>
      <c r="D82" s="52"/>
      <c r="E82" s="52"/>
      <c r="F82" s="52"/>
      <c r="G82" s="52"/>
      <c r="H82" s="52"/>
      <c r="I82" s="52"/>
      <c r="J82" s="52"/>
      <c r="K82" s="52"/>
      <c r="L82" s="52"/>
      <c r="M82" s="27"/>
    </row>
    <row r="83" spans="1:13" ht="12.75" customHeight="1">
      <c r="A83" s="52"/>
      <c r="B83" s="52"/>
      <c r="C83" s="52"/>
      <c r="D83" s="52"/>
      <c r="E83" s="52"/>
      <c r="F83" s="52"/>
      <c r="G83" s="52"/>
      <c r="H83" s="52"/>
      <c r="I83" s="52"/>
      <c r="J83" s="52"/>
      <c r="K83" s="52"/>
      <c r="L83" s="52"/>
      <c r="M83" s="27"/>
    </row>
    <row r="84" spans="1:13" ht="12.75" customHeight="1">
      <c r="A84" s="52"/>
      <c r="B84" s="52"/>
      <c r="C84" s="52"/>
      <c r="D84" s="52"/>
      <c r="E84" s="52"/>
      <c r="F84" s="52"/>
      <c r="G84" s="52"/>
      <c r="H84" s="52"/>
      <c r="I84" s="52"/>
      <c r="J84" s="52"/>
      <c r="K84" s="52"/>
      <c r="L84" s="52"/>
      <c r="M84" s="27"/>
    </row>
    <row r="85" spans="1:13" ht="12.75" customHeight="1">
      <c r="A85" s="52"/>
      <c r="B85" s="52"/>
      <c r="C85" s="52"/>
      <c r="D85" s="52"/>
      <c r="E85" s="52"/>
      <c r="F85" s="52"/>
      <c r="G85" s="52"/>
      <c r="H85" s="52"/>
      <c r="I85" s="52"/>
      <c r="J85" s="52"/>
      <c r="K85" s="52"/>
      <c r="L85" s="52"/>
      <c r="M85" s="27"/>
    </row>
    <row r="86" spans="1:13" ht="12.75" customHeight="1">
      <c r="A86" s="52"/>
      <c r="B86" s="52"/>
      <c r="C86" s="52"/>
      <c r="D86" s="52"/>
      <c r="E86" s="52"/>
      <c r="F86" s="52"/>
      <c r="G86" s="52"/>
      <c r="H86" s="52"/>
      <c r="I86" s="52"/>
      <c r="J86" s="52"/>
      <c r="K86" s="52"/>
      <c r="L86" s="52"/>
      <c r="M86" s="27"/>
    </row>
    <row r="87" spans="1:13" ht="12.75" customHeight="1">
      <c r="A87" s="52"/>
      <c r="B87" s="52"/>
      <c r="C87" s="52"/>
      <c r="D87" s="52"/>
      <c r="E87" s="52"/>
      <c r="F87" s="52"/>
      <c r="G87" s="52"/>
      <c r="H87" s="52"/>
      <c r="I87" s="52"/>
      <c r="J87" s="52"/>
      <c r="K87" s="52"/>
      <c r="L87" s="52"/>
      <c r="M87" s="27"/>
    </row>
    <row r="88" spans="1:12" ht="12.75">
      <c r="A88" s="52"/>
      <c r="B88" s="52"/>
      <c r="C88" s="52"/>
      <c r="D88" s="52"/>
      <c r="E88" s="52"/>
      <c r="F88" s="52"/>
      <c r="G88" s="52"/>
      <c r="H88" s="52"/>
      <c r="I88" s="52"/>
      <c r="J88" s="52"/>
      <c r="K88" s="52"/>
      <c r="L88" s="52"/>
    </row>
    <row r="89" spans="1:12" ht="12.75">
      <c r="A89" s="52"/>
      <c r="B89" s="52"/>
      <c r="C89" s="52"/>
      <c r="D89" s="52"/>
      <c r="E89" s="52"/>
      <c r="F89" s="52"/>
      <c r="G89" s="52"/>
      <c r="H89" s="52"/>
      <c r="I89" s="52"/>
      <c r="J89" s="52"/>
      <c r="K89" s="52"/>
      <c r="L89" s="52"/>
    </row>
    <row r="90" spans="1:12" ht="12.75">
      <c r="A90" s="52"/>
      <c r="B90" s="52"/>
      <c r="C90" s="52"/>
      <c r="D90" s="52"/>
      <c r="E90" s="52"/>
      <c r="F90" s="52"/>
      <c r="G90" s="52"/>
      <c r="H90" s="52"/>
      <c r="I90" s="52"/>
      <c r="J90" s="52"/>
      <c r="K90" s="52"/>
      <c r="L90" s="52"/>
    </row>
    <row r="91" spans="1:12" ht="12.75">
      <c r="A91" s="52"/>
      <c r="B91" s="52"/>
      <c r="C91" s="52"/>
      <c r="D91" s="52"/>
      <c r="E91" s="52"/>
      <c r="F91" s="52"/>
      <c r="G91" s="52"/>
      <c r="H91" s="52"/>
      <c r="I91" s="52"/>
      <c r="J91" s="52"/>
      <c r="K91" s="52"/>
      <c r="L91" s="52"/>
    </row>
    <row r="92" spans="1:12" ht="12.75">
      <c r="A92" s="52"/>
      <c r="B92" s="52"/>
      <c r="C92" s="52"/>
      <c r="D92" s="52"/>
      <c r="E92" s="52"/>
      <c r="F92" s="52"/>
      <c r="G92" s="52"/>
      <c r="H92" s="52"/>
      <c r="I92" s="52"/>
      <c r="J92" s="52"/>
      <c r="K92" s="52"/>
      <c r="L92" s="52"/>
    </row>
    <row r="93" spans="1:12" ht="12.75">
      <c r="A93" s="52"/>
      <c r="B93" s="52"/>
      <c r="C93" s="52"/>
      <c r="D93" s="52"/>
      <c r="E93" s="52"/>
      <c r="F93" s="52"/>
      <c r="G93" s="52"/>
      <c r="H93" s="52"/>
      <c r="I93" s="52"/>
      <c r="J93" s="52"/>
      <c r="K93" s="52"/>
      <c r="L93" s="52"/>
    </row>
    <row r="94" spans="1:12" ht="12.75">
      <c r="A94" s="52"/>
      <c r="B94" s="52"/>
      <c r="C94" s="52"/>
      <c r="D94" s="52"/>
      <c r="E94" s="52"/>
      <c r="F94" s="52"/>
      <c r="G94" s="52"/>
      <c r="H94" s="52"/>
      <c r="I94" s="52"/>
      <c r="J94" s="52"/>
      <c r="K94" s="52"/>
      <c r="L94" s="52"/>
    </row>
    <row r="95" spans="1:13" ht="12.75" customHeight="1">
      <c r="A95" s="52"/>
      <c r="B95" s="52"/>
      <c r="C95" s="52"/>
      <c r="D95" s="52"/>
      <c r="E95" s="52"/>
      <c r="F95" s="52"/>
      <c r="G95" s="52"/>
      <c r="H95" s="52"/>
      <c r="I95" s="52"/>
      <c r="J95" s="52"/>
      <c r="K95" s="52"/>
      <c r="L95" s="52"/>
      <c r="M95" s="27"/>
    </row>
    <row r="96" spans="1:13" ht="12.75" customHeight="1">
      <c r="A96" s="52"/>
      <c r="B96" s="52"/>
      <c r="C96" s="52"/>
      <c r="D96" s="52"/>
      <c r="E96" s="52"/>
      <c r="F96" s="52"/>
      <c r="G96" s="52"/>
      <c r="H96" s="52"/>
      <c r="I96" s="52"/>
      <c r="J96" s="52"/>
      <c r="K96" s="52"/>
      <c r="L96" s="52"/>
      <c r="M96" s="27"/>
    </row>
    <row r="97" spans="1:13" ht="12.75" customHeight="1">
      <c r="A97" s="52"/>
      <c r="B97" s="52"/>
      <c r="C97" s="52"/>
      <c r="D97" s="52"/>
      <c r="E97" s="52"/>
      <c r="F97" s="52"/>
      <c r="G97" s="52"/>
      <c r="H97" s="52"/>
      <c r="I97" s="52"/>
      <c r="J97" s="52"/>
      <c r="K97" s="52"/>
      <c r="L97" s="52"/>
      <c r="M97" s="27"/>
    </row>
    <row r="98" spans="1:13" ht="12.75" customHeight="1">
      <c r="A98" s="52"/>
      <c r="B98" s="52"/>
      <c r="C98" s="52"/>
      <c r="D98" s="52"/>
      <c r="E98" s="52"/>
      <c r="F98" s="52"/>
      <c r="G98" s="52"/>
      <c r="H98" s="52"/>
      <c r="I98" s="52"/>
      <c r="J98" s="52"/>
      <c r="K98" s="52"/>
      <c r="L98" s="52"/>
      <c r="M98" s="27"/>
    </row>
    <row r="99" spans="1:13" ht="12.75" customHeight="1">
      <c r="A99" s="52"/>
      <c r="B99" s="52"/>
      <c r="C99" s="52"/>
      <c r="D99" s="52"/>
      <c r="E99" s="52"/>
      <c r="F99" s="52"/>
      <c r="G99" s="52"/>
      <c r="H99" s="52"/>
      <c r="I99" s="52"/>
      <c r="J99" s="52"/>
      <c r="K99" s="52"/>
      <c r="L99" s="52"/>
      <c r="M99" s="27"/>
    </row>
    <row r="100" spans="1:13" ht="12.75" customHeight="1">
      <c r="A100" s="52"/>
      <c r="B100" s="52"/>
      <c r="C100" s="52"/>
      <c r="D100" s="52"/>
      <c r="E100" s="52"/>
      <c r="F100" s="52"/>
      <c r="G100" s="52"/>
      <c r="H100" s="52"/>
      <c r="I100" s="52"/>
      <c r="J100" s="52"/>
      <c r="K100" s="52"/>
      <c r="L100" s="52"/>
      <c r="M100" s="27"/>
    </row>
    <row r="101" spans="1:13" ht="12.75" customHeight="1">
      <c r="A101" s="52"/>
      <c r="B101" s="52"/>
      <c r="C101" s="52"/>
      <c r="D101" s="52"/>
      <c r="E101" s="52"/>
      <c r="F101" s="52"/>
      <c r="G101" s="52"/>
      <c r="H101" s="52"/>
      <c r="I101" s="52"/>
      <c r="J101" s="52"/>
      <c r="K101" s="52"/>
      <c r="L101" s="52"/>
      <c r="M101" s="27"/>
    </row>
    <row r="102" spans="1:13" ht="12.75" customHeight="1">
      <c r="A102" s="52"/>
      <c r="B102" s="52"/>
      <c r="C102" s="52"/>
      <c r="D102" s="52"/>
      <c r="E102" s="52"/>
      <c r="F102" s="52"/>
      <c r="G102" s="52"/>
      <c r="H102" s="52"/>
      <c r="I102" s="52"/>
      <c r="J102" s="52"/>
      <c r="K102" s="52"/>
      <c r="L102" s="52"/>
      <c r="M102" s="27"/>
    </row>
    <row r="103" spans="1:12" ht="12.75">
      <c r="A103" s="52"/>
      <c r="B103" s="52"/>
      <c r="C103" s="52"/>
      <c r="D103" s="52"/>
      <c r="E103" s="52"/>
      <c r="F103" s="52"/>
      <c r="G103" s="52"/>
      <c r="H103" s="52"/>
      <c r="I103" s="52"/>
      <c r="J103" s="52"/>
      <c r="K103" s="52"/>
      <c r="L103" s="52"/>
    </row>
    <row r="104" spans="1:12" ht="12.75">
      <c r="A104" s="52"/>
      <c r="B104" s="52"/>
      <c r="C104" s="52"/>
      <c r="D104" s="52"/>
      <c r="E104" s="52"/>
      <c r="F104" s="52"/>
      <c r="G104" s="52"/>
      <c r="H104" s="52"/>
      <c r="I104" s="52"/>
      <c r="J104" s="52"/>
      <c r="K104" s="52"/>
      <c r="L104" s="52"/>
    </row>
    <row r="105" spans="1:12" ht="12.75">
      <c r="A105" s="52"/>
      <c r="B105" s="52"/>
      <c r="C105" s="52"/>
      <c r="D105" s="52"/>
      <c r="E105" s="52"/>
      <c r="F105" s="52"/>
      <c r="G105" s="52"/>
      <c r="H105" s="52"/>
      <c r="I105" s="52"/>
      <c r="J105" s="52"/>
      <c r="K105" s="52"/>
      <c r="L105" s="52"/>
    </row>
    <row r="106" spans="1:12" ht="12.75">
      <c r="A106" s="52"/>
      <c r="B106" s="52"/>
      <c r="C106" s="52"/>
      <c r="D106" s="52"/>
      <c r="E106" s="52"/>
      <c r="F106" s="52"/>
      <c r="G106" s="52"/>
      <c r="H106" s="52"/>
      <c r="I106" s="52"/>
      <c r="J106" s="52"/>
      <c r="K106" s="52"/>
      <c r="L106" s="52"/>
    </row>
    <row r="107" spans="1:12" ht="12.75">
      <c r="A107" s="52"/>
      <c r="B107" s="52"/>
      <c r="C107" s="52"/>
      <c r="D107" s="52"/>
      <c r="E107" s="52"/>
      <c r="F107" s="52"/>
      <c r="G107" s="52"/>
      <c r="H107" s="52"/>
      <c r="I107" s="52"/>
      <c r="J107" s="52"/>
      <c r="K107" s="52"/>
      <c r="L107" s="52"/>
    </row>
    <row r="108" spans="1:12" ht="12.75">
      <c r="A108" s="52"/>
      <c r="B108" s="52"/>
      <c r="C108" s="52"/>
      <c r="D108" s="52"/>
      <c r="E108" s="52"/>
      <c r="F108" s="52"/>
      <c r="G108" s="52"/>
      <c r="H108" s="52"/>
      <c r="I108" s="52"/>
      <c r="J108" s="52"/>
      <c r="K108" s="52"/>
      <c r="L108" s="52"/>
    </row>
    <row r="109" spans="1:12" ht="12.75">
      <c r="A109" s="52"/>
      <c r="B109" s="52"/>
      <c r="C109" s="52"/>
      <c r="D109" s="52"/>
      <c r="E109" s="52"/>
      <c r="F109" s="52"/>
      <c r="G109" s="52"/>
      <c r="H109" s="52"/>
      <c r="I109" s="52"/>
      <c r="J109" s="52"/>
      <c r="K109" s="52"/>
      <c r="L109" s="52"/>
    </row>
    <row r="110" spans="1:12" ht="12.75">
      <c r="A110" s="52"/>
      <c r="B110" s="52"/>
      <c r="C110" s="52"/>
      <c r="D110" s="52"/>
      <c r="E110" s="52"/>
      <c r="F110" s="52"/>
      <c r="G110" s="52"/>
      <c r="H110" s="52"/>
      <c r="I110" s="52"/>
      <c r="J110" s="52"/>
      <c r="K110" s="52"/>
      <c r="L110" s="52"/>
    </row>
    <row r="111" spans="1:12" ht="12.75">
      <c r="A111" s="52"/>
      <c r="B111" s="52"/>
      <c r="C111" s="52"/>
      <c r="D111" s="52"/>
      <c r="E111" s="52"/>
      <c r="F111" s="52"/>
      <c r="G111" s="52"/>
      <c r="H111" s="52"/>
      <c r="I111" s="52"/>
      <c r="J111" s="52"/>
      <c r="K111" s="52"/>
      <c r="L111" s="52"/>
    </row>
    <row r="112" spans="1:12" ht="12.75">
      <c r="A112" s="52"/>
      <c r="B112" s="52"/>
      <c r="C112" s="52"/>
      <c r="D112" s="52"/>
      <c r="E112" s="52"/>
      <c r="F112" s="52"/>
      <c r="G112" s="52"/>
      <c r="H112" s="52"/>
      <c r="I112" s="52"/>
      <c r="J112" s="52"/>
      <c r="K112" s="52"/>
      <c r="L112" s="52"/>
    </row>
    <row r="113" spans="1:12" ht="12.75">
      <c r="A113" s="52"/>
      <c r="B113" s="52"/>
      <c r="C113" s="52"/>
      <c r="D113" s="52"/>
      <c r="E113" s="52"/>
      <c r="F113" s="52"/>
      <c r="G113" s="52"/>
      <c r="H113" s="52"/>
      <c r="I113" s="52"/>
      <c r="J113" s="52"/>
      <c r="K113" s="52"/>
      <c r="L113" s="52"/>
    </row>
    <row r="114" spans="1:12" ht="12.75">
      <c r="A114" s="52"/>
      <c r="B114" s="52"/>
      <c r="C114" s="52"/>
      <c r="D114" s="52"/>
      <c r="E114" s="52"/>
      <c r="F114" s="52"/>
      <c r="G114" s="52"/>
      <c r="H114" s="52"/>
      <c r="I114" s="52"/>
      <c r="J114" s="52"/>
      <c r="K114" s="52"/>
      <c r="L114" s="52"/>
    </row>
    <row r="115" spans="1:12" ht="12.75">
      <c r="A115" s="52"/>
      <c r="B115" s="52"/>
      <c r="C115" s="52"/>
      <c r="D115" s="52"/>
      <c r="E115" s="52"/>
      <c r="F115" s="52"/>
      <c r="G115" s="52"/>
      <c r="H115" s="52"/>
      <c r="I115" s="52"/>
      <c r="J115" s="52"/>
      <c r="K115" s="52"/>
      <c r="L115" s="52"/>
    </row>
    <row r="116" spans="1:12" ht="12.75">
      <c r="A116" s="52"/>
      <c r="B116" s="52"/>
      <c r="C116" s="52"/>
      <c r="D116" s="52"/>
      <c r="E116" s="52"/>
      <c r="F116" s="52"/>
      <c r="G116" s="52"/>
      <c r="H116" s="52"/>
      <c r="I116" s="52"/>
      <c r="J116" s="52"/>
      <c r="K116" s="52"/>
      <c r="L116" s="52"/>
    </row>
    <row r="117" spans="1:12" ht="12.75">
      <c r="A117" s="52"/>
      <c r="B117" s="52"/>
      <c r="C117" s="52"/>
      <c r="D117" s="52"/>
      <c r="E117" s="52"/>
      <c r="F117" s="52"/>
      <c r="G117" s="52"/>
      <c r="H117" s="52"/>
      <c r="I117" s="52"/>
      <c r="J117" s="52"/>
      <c r="K117" s="52"/>
      <c r="L117" s="52"/>
    </row>
    <row r="118" spans="6:11" ht="12.75" customHeight="1">
      <c r="F118" s="3" t="s">
        <v>47</v>
      </c>
      <c r="K118" s="30" t="s">
        <v>65</v>
      </c>
    </row>
    <row r="119" spans="1:12" ht="12.75" customHeight="1">
      <c r="A119" s="66"/>
      <c r="B119" s="66"/>
      <c r="C119" s="66"/>
      <c r="D119" s="66"/>
      <c r="E119" s="66"/>
      <c r="F119" s="66"/>
      <c r="G119" s="66"/>
      <c r="H119" s="66"/>
      <c r="I119" s="66"/>
      <c r="J119" s="66"/>
      <c r="K119" s="66"/>
      <c r="L119" s="66"/>
    </row>
    <row r="120" spans="1:12" ht="12.75" customHeight="1">
      <c r="A120" s="65" t="s">
        <v>71</v>
      </c>
      <c r="B120" s="65"/>
      <c r="C120" s="65"/>
      <c r="D120" s="65"/>
      <c r="E120" s="65"/>
      <c r="F120" s="65"/>
      <c r="G120" s="65"/>
      <c r="H120" s="65"/>
      <c r="I120" s="65"/>
      <c r="J120" s="65"/>
      <c r="K120" s="65"/>
      <c r="L120" s="65"/>
    </row>
    <row r="121" spans="1:12" ht="12.75" customHeight="1" thickBot="1">
      <c r="A121" s="77"/>
      <c r="B121" s="77"/>
      <c r="C121" s="77"/>
      <c r="D121" s="77"/>
      <c r="E121" s="77"/>
      <c r="F121" s="77"/>
      <c r="G121" s="77"/>
      <c r="H121" s="77"/>
      <c r="I121" s="77"/>
      <c r="J121" s="77"/>
      <c r="K121" s="77"/>
      <c r="L121" s="77"/>
    </row>
    <row r="122" spans="1:12" ht="15" customHeight="1" thickTop="1">
      <c r="A122" s="11"/>
      <c r="B122" s="12" t="s">
        <v>26</v>
      </c>
      <c r="C122" s="12" t="s">
        <v>29</v>
      </c>
      <c r="D122" s="12" t="s">
        <v>26</v>
      </c>
      <c r="E122" s="12" t="s">
        <v>34</v>
      </c>
      <c r="F122" s="12" t="s">
        <v>34</v>
      </c>
      <c r="G122" s="12" t="s">
        <v>37</v>
      </c>
      <c r="H122" s="12" t="s">
        <v>40</v>
      </c>
      <c r="I122" s="12" t="s">
        <v>41</v>
      </c>
      <c r="J122" s="12" t="s">
        <v>26</v>
      </c>
      <c r="K122" s="20" t="s">
        <v>45</v>
      </c>
      <c r="L122" s="13" t="s">
        <v>50</v>
      </c>
    </row>
    <row r="123" spans="1:12" ht="15" customHeight="1">
      <c r="A123" s="14"/>
      <c r="B123" s="4" t="s">
        <v>28</v>
      </c>
      <c r="C123" s="4" t="s">
        <v>30</v>
      </c>
      <c r="D123" s="4" t="s">
        <v>32</v>
      </c>
      <c r="E123" s="4" t="s">
        <v>35</v>
      </c>
      <c r="F123" s="4" t="s">
        <v>36</v>
      </c>
      <c r="G123" s="4" t="s">
        <v>38</v>
      </c>
      <c r="H123" s="4" t="s">
        <v>35</v>
      </c>
      <c r="I123" s="4" t="s">
        <v>42</v>
      </c>
      <c r="J123" s="4" t="s">
        <v>43</v>
      </c>
      <c r="K123" s="21" t="s">
        <v>35</v>
      </c>
      <c r="L123" s="5" t="s">
        <v>51</v>
      </c>
    </row>
    <row r="124" spans="1:12" ht="15" customHeight="1">
      <c r="A124" s="15" t="s">
        <v>15</v>
      </c>
      <c r="B124" s="6" t="s">
        <v>27</v>
      </c>
      <c r="C124" s="6" t="s">
        <v>31</v>
      </c>
      <c r="D124" s="6" t="s">
        <v>33</v>
      </c>
      <c r="E124" s="6"/>
      <c r="F124" s="6"/>
      <c r="G124" s="16" t="s">
        <v>39</v>
      </c>
      <c r="H124" s="6"/>
      <c r="I124" s="6"/>
      <c r="J124" s="6" t="s">
        <v>44</v>
      </c>
      <c r="K124" s="22"/>
      <c r="L124" s="5" t="s">
        <v>52</v>
      </c>
    </row>
    <row r="125" spans="1:12" ht="12.75" customHeight="1">
      <c r="A125" s="18" t="s">
        <v>23</v>
      </c>
      <c r="B125" s="9">
        <v>70</v>
      </c>
      <c r="C125" s="9">
        <v>80</v>
      </c>
      <c r="D125" s="9">
        <v>45</v>
      </c>
      <c r="E125" s="9">
        <v>90</v>
      </c>
      <c r="F125" s="9">
        <v>35</v>
      </c>
      <c r="G125" s="9">
        <v>0</v>
      </c>
      <c r="H125" s="9">
        <v>80</v>
      </c>
      <c r="I125" s="9">
        <v>0</v>
      </c>
      <c r="J125" s="9">
        <v>0</v>
      </c>
      <c r="K125" s="23">
        <v>38</v>
      </c>
      <c r="L125" s="10" t="s">
        <v>53</v>
      </c>
    </row>
    <row r="126" spans="1:12" ht="12.75" customHeight="1">
      <c r="A126" s="18" t="s">
        <v>25</v>
      </c>
      <c r="B126" s="9">
        <v>44</v>
      </c>
      <c r="C126" s="9">
        <v>86</v>
      </c>
      <c r="D126" s="9">
        <v>58</v>
      </c>
      <c r="E126" s="9">
        <v>51</v>
      </c>
      <c r="F126" s="9">
        <v>8</v>
      </c>
      <c r="G126" s="9">
        <v>3</v>
      </c>
      <c r="H126" s="9">
        <v>55</v>
      </c>
      <c r="I126" s="9">
        <v>0</v>
      </c>
      <c r="J126" s="9">
        <v>0</v>
      </c>
      <c r="K126" s="23">
        <v>45</v>
      </c>
      <c r="L126" s="10" t="s">
        <v>53</v>
      </c>
    </row>
    <row r="127" spans="1:12" ht="12.75" customHeight="1">
      <c r="A127" s="18" t="s">
        <v>19</v>
      </c>
      <c r="B127" s="9">
        <v>63</v>
      </c>
      <c r="C127" s="9">
        <v>179</v>
      </c>
      <c r="D127" s="9">
        <v>81</v>
      </c>
      <c r="E127" s="9">
        <v>133</v>
      </c>
      <c r="F127" s="9">
        <v>16</v>
      </c>
      <c r="G127" s="9">
        <v>0</v>
      </c>
      <c r="H127" s="9">
        <v>186</v>
      </c>
      <c r="I127" s="9">
        <v>0</v>
      </c>
      <c r="J127" s="9">
        <v>0</v>
      </c>
      <c r="K127" s="23">
        <v>62</v>
      </c>
      <c r="L127" s="10" t="s">
        <v>53</v>
      </c>
    </row>
    <row r="128" spans="1:12" ht="12.75" customHeight="1">
      <c r="A128" s="18" t="s">
        <v>57</v>
      </c>
      <c r="B128" s="9">
        <v>62</v>
      </c>
      <c r="C128" s="9">
        <v>79</v>
      </c>
      <c r="D128" s="9">
        <v>95</v>
      </c>
      <c r="E128" s="9">
        <v>107</v>
      </c>
      <c r="F128" s="9">
        <v>3</v>
      </c>
      <c r="G128" s="9">
        <v>2</v>
      </c>
      <c r="H128" s="9">
        <v>68</v>
      </c>
      <c r="I128" s="9">
        <v>3</v>
      </c>
      <c r="J128" s="9">
        <v>22</v>
      </c>
      <c r="K128" s="23">
        <v>64</v>
      </c>
      <c r="L128" s="10" t="s">
        <v>53</v>
      </c>
    </row>
    <row r="129" spans="1:12" ht="12.75" customHeight="1">
      <c r="A129" s="18" t="s">
        <v>16</v>
      </c>
      <c r="B129" s="9">
        <v>61</v>
      </c>
      <c r="C129" s="9">
        <v>65</v>
      </c>
      <c r="D129" s="9">
        <v>113</v>
      </c>
      <c r="E129" s="9">
        <v>214</v>
      </c>
      <c r="F129" s="9">
        <v>5</v>
      </c>
      <c r="G129" s="9">
        <v>2</v>
      </c>
      <c r="H129" s="9">
        <v>131</v>
      </c>
      <c r="I129" s="9">
        <v>0</v>
      </c>
      <c r="J129" s="9">
        <v>0</v>
      </c>
      <c r="K129" s="23">
        <v>31</v>
      </c>
      <c r="L129" s="10" t="s">
        <v>53</v>
      </c>
    </row>
    <row r="130" spans="1:12" ht="12.75" customHeight="1">
      <c r="A130" s="18" t="s">
        <v>56</v>
      </c>
      <c r="B130" s="9">
        <v>190</v>
      </c>
      <c r="C130" s="9">
        <v>41</v>
      </c>
      <c r="D130" s="9">
        <v>123</v>
      </c>
      <c r="E130" s="9">
        <v>92</v>
      </c>
      <c r="F130" s="9">
        <v>4</v>
      </c>
      <c r="G130" s="9">
        <v>0</v>
      </c>
      <c r="H130" s="9">
        <v>37</v>
      </c>
      <c r="I130" s="9">
        <v>0</v>
      </c>
      <c r="J130" s="9">
        <v>0</v>
      </c>
      <c r="K130" s="23">
        <v>54</v>
      </c>
      <c r="L130" s="10" t="s">
        <v>53</v>
      </c>
    </row>
    <row r="131" spans="1:12" ht="12.75" customHeight="1">
      <c r="A131" s="18" t="s">
        <v>21</v>
      </c>
      <c r="B131" s="9">
        <v>56</v>
      </c>
      <c r="C131" s="9">
        <v>78</v>
      </c>
      <c r="D131" s="9">
        <v>97</v>
      </c>
      <c r="E131" s="9">
        <v>120</v>
      </c>
      <c r="F131" s="9">
        <v>77</v>
      </c>
      <c r="G131" s="9">
        <v>3</v>
      </c>
      <c r="H131" s="9">
        <v>55</v>
      </c>
      <c r="I131" s="9">
        <v>6</v>
      </c>
      <c r="J131" s="9">
        <v>106</v>
      </c>
      <c r="K131" s="23">
        <v>46</v>
      </c>
      <c r="L131" s="10" t="s">
        <v>53</v>
      </c>
    </row>
    <row r="132" spans="1:12" ht="12.75">
      <c r="A132" s="18" t="s">
        <v>22</v>
      </c>
      <c r="B132" s="9">
        <v>53</v>
      </c>
      <c r="C132" s="9">
        <v>124</v>
      </c>
      <c r="D132" s="9">
        <v>91</v>
      </c>
      <c r="E132" s="9">
        <v>30</v>
      </c>
      <c r="F132" s="9">
        <v>6</v>
      </c>
      <c r="G132" s="9">
        <v>1</v>
      </c>
      <c r="H132" s="9">
        <v>75</v>
      </c>
      <c r="I132" s="9">
        <v>0</v>
      </c>
      <c r="J132" s="9">
        <v>0</v>
      </c>
      <c r="K132" s="23">
        <v>15</v>
      </c>
      <c r="L132" s="10" t="s">
        <v>53</v>
      </c>
    </row>
    <row r="133" spans="1:12" ht="12.75" customHeight="1">
      <c r="A133" s="18" t="s">
        <v>20</v>
      </c>
      <c r="B133" s="9">
        <v>5</v>
      </c>
      <c r="C133" s="9">
        <v>6</v>
      </c>
      <c r="D133" s="9">
        <v>135</v>
      </c>
      <c r="E133" s="9">
        <v>100</v>
      </c>
      <c r="F133" s="9">
        <v>20</v>
      </c>
      <c r="G133" s="9">
        <v>21</v>
      </c>
      <c r="H133" s="9">
        <v>30</v>
      </c>
      <c r="I133" s="9">
        <v>3</v>
      </c>
      <c r="J133" s="9">
        <v>65</v>
      </c>
      <c r="K133" s="23">
        <v>25</v>
      </c>
      <c r="L133" s="10" t="s">
        <v>53</v>
      </c>
    </row>
    <row r="134" spans="1:12" ht="12.75">
      <c r="A134" s="18" t="s">
        <v>18</v>
      </c>
      <c r="B134" s="9">
        <v>59</v>
      </c>
      <c r="C134" s="9">
        <v>54</v>
      </c>
      <c r="D134" s="9">
        <v>60</v>
      </c>
      <c r="E134" s="9">
        <v>119</v>
      </c>
      <c r="F134" s="9">
        <v>25</v>
      </c>
      <c r="G134" s="9">
        <v>3</v>
      </c>
      <c r="H134" s="9">
        <v>137</v>
      </c>
      <c r="I134" s="9">
        <v>0</v>
      </c>
      <c r="J134" s="9">
        <v>0</v>
      </c>
      <c r="K134" s="23">
        <v>86</v>
      </c>
      <c r="L134" s="10" t="s">
        <v>53</v>
      </c>
    </row>
    <row r="135" spans="1:13" ht="12.75" customHeight="1">
      <c r="A135" s="18" t="s">
        <v>55</v>
      </c>
      <c r="B135" s="9">
        <v>31</v>
      </c>
      <c r="C135" s="9">
        <v>75</v>
      </c>
      <c r="D135" s="9">
        <v>87</v>
      </c>
      <c r="E135" s="9">
        <v>324</v>
      </c>
      <c r="F135" s="9">
        <v>13</v>
      </c>
      <c r="G135" s="9">
        <v>5</v>
      </c>
      <c r="H135" s="9">
        <v>137</v>
      </c>
      <c r="I135" s="9">
        <v>0</v>
      </c>
      <c r="J135" s="9">
        <v>0</v>
      </c>
      <c r="K135" s="23">
        <v>119</v>
      </c>
      <c r="L135" s="10" t="s">
        <v>53</v>
      </c>
      <c r="M135" s="28"/>
    </row>
    <row r="136" spans="1:12" ht="12.75">
      <c r="A136" s="18" t="s">
        <v>17</v>
      </c>
      <c r="B136" s="9">
        <v>0</v>
      </c>
      <c r="C136" s="9">
        <v>0</v>
      </c>
      <c r="D136" s="9">
        <v>118</v>
      </c>
      <c r="E136" s="9">
        <v>183</v>
      </c>
      <c r="F136" s="9">
        <v>7</v>
      </c>
      <c r="G136" s="9">
        <v>0</v>
      </c>
      <c r="H136" s="9">
        <v>130</v>
      </c>
      <c r="I136" s="9">
        <v>0</v>
      </c>
      <c r="J136" s="9">
        <v>0</v>
      </c>
      <c r="K136" s="23">
        <v>51</v>
      </c>
      <c r="L136" s="10" t="s">
        <v>53</v>
      </c>
    </row>
    <row r="137" spans="1:12" ht="12.75" customHeight="1" thickBot="1">
      <c r="A137" s="19" t="s">
        <v>24</v>
      </c>
      <c r="B137" s="7">
        <v>22</v>
      </c>
      <c r="C137" s="7">
        <v>46</v>
      </c>
      <c r="D137" s="7">
        <v>86</v>
      </c>
      <c r="E137" s="7">
        <v>98</v>
      </c>
      <c r="F137" s="7">
        <v>6</v>
      </c>
      <c r="G137" s="7">
        <v>3</v>
      </c>
      <c r="H137" s="7">
        <v>62</v>
      </c>
      <c r="I137" s="7">
        <v>0</v>
      </c>
      <c r="J137" s="7">
        <v>0</v>
      </c>
      <c r="K137" s="24">
        <v>25</v>
      </c>
      <c r="L137" s="8" t="s">
        <v>53</v>
      </c>
    </row>
    <row r="138" spans="1:12" ht="12.75" customHeight="1" thickBot="1">
      <c r="A138" s="17" t="s">
        <v>46</v>
      </c>
      <c r="B138" s="41">
        <f aca="true" t="shared" si="2" ref="B138:K138">SUM(B125+B126+B127+B128+B129+B130+B131+B132+B133+B134+B135+B136+B137)</f>
        <v>716</v>
      </c>
      <c r="C138" s="41">
        <f t="shared" si="2"/>
        <v>913</v>
      </c>
      <c r="D138" s="45">
        <f t="shared" si="2"/>
        <v>1189</v>
      </c>
      <c r="E138" s="41">
        <f t="shared" si="2"/>
        <v>1661</v>
      </c>
      <c r="F138" s="41">
        <f t="shared" si="2"/>
        <v>225</v>
      </c>
      <c r="G138" s="41">
        <f t="shared" si="2"/>
        <v>43</v>
      </c>
      <c r="H138" s="41">
        <f t="shared" si="2"/>
        <v>1183</v>
      </c>
      <c r="I138" s="41">
        <f t="shared" si="2"/>
        <v>12</v>
      </c>
      <c r="J138" s="41">
        <f t="shared" si="2"/>
        <v>193</v>
      </c>
      <c r="K138" s="43">
        <f t="shared" si="2"/>
        <v>661</v>
      </c>
      <c r="L138" s="44" t="s">
        <v>53</v>
      </c>
    </row>
    <row r="139" spans="1:12" ht="13.5" thickTop="1">
      <c r="A139" s="67" t="s">
        <v>5</v>
      </c>
      <c r="B139" s="67"/>
      <c r="C139" s="67"/>
      <c r="D139" s="67"/>
      <c r="E139" s="67"/>
      <c r="F139" s="67"/>
      <c r="G139" s="67"/>
      <c r="H139" s="67"/>
      <c r="I139" s="67"/>
      <c r="J139" s="67"/>
      <c r="K139" s="67"/>
      <c r="L139" s="67"/>
    </row>
    <row r="140" spans="1:12" ht="12.75" customHeight="1">
      <c r="A140" s="73" t="s">
        <v>4</v>
      </c>
      <c r="B140" s="60"/>
      <c r="C140" s="60"/>
      <c r="D140" s="60"/>
      <c r="E140" s="60"/>
      <c r="F140" s="60"/>
      <c r="G140" s="60"/>
      <c r="H140" s="60"/>
      <c r="I140" s="60"/>
      <c r="J140" s="60"/>
      <c r="K140" s="60"/>
      <c r="L140" s="60"/>
    </row>
    <row r="141" spans="1:12" ht="12.75" customHeight="1">
      <c r="A141" s="74" t="s">
        <v>114</v>
      </c>
      <c r="B141" s="60"/>
      <c r="C141" s="60"/>
      <c r="D141" s="60"/>
      <c r="E141" s="60"/>
      <c r="F141" s="60"/>
      <c r="G141" s="60"/>
      <c r="H141" s="60"/>
      <c r="I141" s="60"/>
      <c r="J141" s="60"/>
      <c r="K141" s="60"/>
      <c r="L141" s="60"/>
    </row>
    <row r="142" spans="1:12" ht="12.75" customHeight="1">
      <c r="A142" s="71" t="s">
        <v>101</v>
      </c>
      <c r="B142" s="72"/>
      <c r="C142" s="72"/>
      <c r="D142" s="72"/>
      <c r="E142" s="72"/>
      <c r="F142" s="72"/>
      <c r="G142" s="72"/>
      <c r="H142" s="72"/>
      <c r="I142" s="72"/>
      <c r="J142" s="72"/>
      <c r="K142" s="72"/>
      <c r="L142" s="72"/>
    </row>
    <row r="143" spans="1:12" ht="12.75" customHeight="1">
      <c r="A143" s="64" t="s">
        <v>92</v>
      </c>
      <c r="B143" s="64"/>
      <c r="C143" s="64"/>
      <c r="D143" s="64"/>
      <c r="E143" s="64"/>
      <c r="F143" s="64"/>
      <c r="G143" s="64"/>
      <c r="H143" s="64"/>
      <c r="I143" s="64"/>
      <c r="J143" s="64"/>
      <c r="K143" s="64"/>
      <c r="L143" s="64"/>
    </row>
    <row r="144" spans="1:13" ht="33.75" customHeight="1">
      <c r="A144" s="63" t="s">
        <v>112</v>
      </c>
      <c r="B144" s="60"/>
      <c r="C144" s="60"/>
      <c r="D144" s="60"/>
      <c r="E144" s="60"/>
      <c r="F144" s="60"/>
      <c r="G144" s="60"/>
      <c r="H144" s="60"/>
      <c r="I144" s="60"/>
      <c r="J144" s="60"/>
      <c r="K144" s="60"/>
      <c r="L144" s="60"/>
      <c r="M144" s="28"/>
    </row>
    <row r="145" spans="1:13" ht="23.25" customHeight="1">
      <c r="A145" s="63" t="s">
        <v>102</v>
      </c>
      <c r="B145" s="60"/>
      <c r="C145" s="60"/>
      <c r="D145" s="60"/>
      <c r="E145" s="60"/>
      <c r="F145" s="60"/>
      <c r="G145" s="60"/>
      <c r="H145" s="60"/>
      <c r="I145" s="60"/>
      <c r="J145" s="60"/>
      <c r="K145" s="60"/>
      <c r="L145" s="60"/>
      <c r="M145" s="28"/>
    </row>
    <row r="146" spans="1:12" ht="12.75" customHeight="1">
      <c r="A146" s="64" t="s">
        <v>103</v>
      </c>
      <c r="B146" s="60"/>
      <c r="C146" s="60"/>
      <c r="D146" s="60"/>
      <c r="E146" s="60"/>
      <c r="F146" s="60"/>
      <c r="G146" s="60"/>
      <c r="H146" s="60"/>
      <c r="I146" s="60"/>
      <c r="J146" s="60"/>
      <c r="K146" s="60"/>
      <c r="L146" s="60"/>
    </row>
    <row r="147" spans="1:12" ht="12.75">
      <c r="A147" s="63" t="s">
        <v>104</v>
      </c>
      <c r="B147" s="60"/>
      <c r="C147" s="60"/>
      <c r="D147" s="60"/>
      <c r="E147" s="60"/>
      <c r="F147" s="60"/>
      <c r="G147" s="60"/>
      <c r="H147" s="60"/>
      <c r="I147" s="60"/>
      <c r="J147" s="60"/>
      <c r="K147" s="60"/>
      <c r="L147" s="60"/>
    </row>
    <row r="148" spans="1:12" ht="25.5" customHeight="1">
      <c r="A148" s="63" t="s">
        <v>105</v>
      </c>
      <c r="B148" s="60"/>
      <c r="C148" s="60"/>
      <c r="D148" s="60"/>
      <c r="E148" s="60"/>
      <c r="F148" s="60"/>
      <c r="G148" s="60"/>
      <c r="H148" s="60"/>
      <c r="I148" s="60"/>
      <c r="J148" s="60"/>
      <c r="K148" s="60"/>
      <c r="L148" s="60"/>
    </row>
    <row r="149" spans="1:12" ht="21.75" customHeight="1">
      <c r="A149" s="63" t="s">
        <v>113</v>
      </c>
      <c r="B149" s="60"/>
      <c r="C149" s="60"/>
      <c r="D149" s="60"/>
      <c r="E149" s="60"/>
      <c r="F149" s="60"/>
      <c r="G149" s="60"/>
      <c r="H149" s="60"/>
      <c r="I149" s="60"/>
      <c r="J149" s="60"/>
      <c r="K149" s="60"/>
      <c r="L149" s="60"/>
    </row>
    <row r="150" spans="1:12" ht="24" customHeight="1">
      <c r="A150" s="52" t="s">
        <v>106</v>
      </c>
      <c r="B150" s="66"/>
      <c r="C150" s="66"/>
      <c r="D150" s="66"/>
      <c r="E150" s="66"/>
      <c r="F150" s="66"/>
      <c r="G150" s="66"/>
      <c r="H150" s="66"/>
      <c r="I150" s="66"/>
      <c r="J150" s="66"/>
      <c r="K150" s="66"/>
      <c r="L150" s="66"/>
    </row>
    <row r="151" spans="1:12" ht="12.75">
      <c r="A151" s="65" t="s">
        <v>98</v>
      </c>
      <c r="B151" s="65"/>
      <c r="C151" s="65"/>
      <c r="D151" s="65"/>
      <c r="E151" s="65"/>
      <c r="F151" s="65"/>
      <c r="G151" s="65"/>
      <c r="H151" s="65"/>
      <c r="I151" s="65"/>
      <c r="J151" s="65"/>
      <c r="K151" s="65"/>
      <c r="L151" s="65"/>
    </row>
    <row r="152" spans="1:12" ht="12.75">
      <c r="A152" s="66" t="s">
        <v>107</v>
      </c>
      <c r="B152" s="65"/>
      <c r="C152" s="65"/>
      <c r="D152" s="65"/>
      <c r="E152" s="65"/>
      <c r="F152" s="65"/>
      <c r="G152" s="65"/>
      <c r="H152" s="65"/>
      <c r="I152" s="65"/>
      <c r="J152" s="65"/>
      <c r="K152" s="65"/>
      <c r="L152" s="65"/>
    </row>
    <row r="153" spans="1:12" ht="30.75" customHeight="1">
      <c r="A153" s="52" t="s">
        <v>109</v>
      </c>
      <c r="B153" s="66"/>
      <c r="C153" s="66"/>
      <c r="D153" s="66"/>
      <c r="E153" s="66"/>
      <c r="F153" s="66"/>
      <c r="G153" s="66"/>
      <c r="H153" s="66"/>
      <c r="I153" s="66"/>
      <c r="J153" s="66"/>
      <c r="K153" s="66"/>
      <c r="L153" s="66"/>
    </row>
    <row r="154" spans="6:11" ht="15" customHeight="1">
      <c r="F154" s="3" t="s">
        <v>47</v>
      </c>
      <c r="K154" s="30" t="s">
        <v>65</v>
      </c>
    </row>
    <row r="155" spans="1:12" ht="15" customHeight="1">
      <c r="A155" s="66"/>
      <c r="B155" s="66"/>
      <c r="C155" s="66"/>
      <c r="D155" s="66"/>
      <c r="E155" s="66"/>
      <c r="F155" s="66"/>
      <c r="G155" s="66"/>
      <c r="H155" s="66"/>
      <c r="I155" s="66"/>
      <c r="J155" s="66"/>
      <c r="K155" s="66"/>
      <c r="L155" s="66"/>
    </row>
    <row r="156" spans="1:12" ht="12.75">
      <c r="A156" s="65" t="s">
        <v>72</v>
      </c>
      <c r="B156" s="65"/>
      <c r="C156" s="65"/>
      <c r="D156" s="65"/>
      <c r="E156" s="65"/>
      <c r="F156" s="65"/>
      <c r="G156" s="65"/>
      <c r="H156" s="65"/>
      <c r="I156" s="65"/>
      <c r="J156" s="65"/>
      <c r="K156" s="65"/>
      <c r="L156" s="65"/>
    </row>
    <row r="157" spans="1:12" ht="15" customHeight="1" thickBot="1">
      <c r="A157" s="68"/>
      <c r="B157" s="68"/>
      <c r="C157" s="68"/>
      <c r="D157" s="68"/>
      <c r="E157" s="68"/>
      <c r="F157" s="68"/>
      <c r="G157" s="68"/>
      <c r="H157" s="68"/>
      <c r="I157" s="68"/>
      <c r="J157" s="68"/>
      <c r="K157" s="68"/>
      <c r="L157" s="68"/>
    </row>
    <row r="158" spans="1:12" ht="15" customHeight="1" thickTop="1">
      <c r="A158" s="11"/>
      <c r="B158" s="12" t="s">
        <v>26</v>
      </c>
      <c r="C158" s="12" t="s">
        <v>29</v>
      </c>
      <c r="D158" s="12" t="s">
        <v>26</v>
      </c>
      <c r="E158" s="12" t="s">
        <v>34</v>
      </c>
      <c r="F158" s="12" t="s">
        <v>34</v>
      </c>
      <c r="G158" s="12" t="s">
        <v>37</v>
      </c>
      <c r="H158" s="12" t="s">
        <v>40</v>
      </c>
      <c r="I158" s="12" t="s">
        <v>41</v>
      </c>
      <c r="J158" s="12" t="s">
        <v>26</v>
      </c>
      <c r="K158" s="20" t="s">
        <v>45</v>
      </c>
      <c r="L158" s="13" t="s">
        <v>50</v>
      </c>
    </row>
    <row r="159" spans="1:12" ht="15" customHeight="1">
      <c r="A159" s="14"/>
      <c r="B159" s="4" t="s">
        <v>28</v>
      </c>
      <c r="C159" s="4" t="s">
        <v>30</v>
      </c>
      <c r="D159" s="4" t="s">
        <v>32</v>
      </c>
      <c r="E159" s="4" t="s">
        <v>35</v>
      </c>
      <c r="F159" s="4" t="s">
        <v>36</v>
      </c>
      <c r="G159" s="4" t="s">
        <v>38</v>
      </c>
      <c r="H159" s="4" t="s">
        <v>35</v>
      </c>
      <c r="I159" s="4" t="s">
        <v>42</v>
      </c>
      <c r="J159" s="4" t="s">
        <v>43</v>
      </c>
      <c r="K159" s="21" t="s">
        <v>35</v>
      </c>
      <c r="L159" s="5" t="s">
        <v>51</v>
      </c>
    </row>
    <row r="160" spans="1:12" ht="15" customHeight="1">
      <c r="A160" s="15" t="s">
        <v>15</v>
      </c>
      <c r="B160" s="6" t="s">
        <v>27</v>
      </c>
      <c r="C160" s="6" t="s">
        <v>31</v>
      </c>
      <c r="D160" s="6" t="s">
        <v>33</v>
      </c>
      <c r="E160" s="6"/>
      <c r="F160" s="6"/>
      <c r="G160" s="16" t="s">
        <v>39</v>
      </c>
      <c r="H160" s="6"/>
      <c r="I160" s="6"/>
      <c r="J160" s="6" t="s">
        <v>44</v>
      </c>
      <c r="K160" s="22"/>
      <c r="L160" s="5" t="s">
        <v>52</v>
      </c>
    </row>
    <row r="161" spans="1:12" ht="15" customHeight="1">
      <c r="A161" s="18" t="s">
        <v>23</v>
      </c>
      <c r="B161" s="9">
        <v>63</v>
      </c>
      <c r="C161" s="9">
        <v>73</v>
      </c>
      <c r="D161" s="9">
        <v>47</v>
      </c>
      <c r="E161" s="9">
        <v>89</v>
      </c>
      <c r="F161" s="9">
        <v>40</v>
      </c>
      <c r="G161" s="9">
        <v>0</v>
      </c>
      <c r="H161" s="9">
        <v>68</v>
      </c>
      <c r="I161" s="9">
        <v>0</v>
      </c>
      <c r="J161" s="9">
        <v>0</v>
      </c>
      <c r="K161" s="23">
        <v>40</v>
      </c>
      <c r="L161" s="10" t="s">
        <v>53</v>
      </c>
    </row>
    <row r="162" spans="1:12" ht="15" customHeight="1">
      <c r="A162" s="18" t="s">
        <v>25</v>
      </c>
      <c r="B162" s="9">
        <v>45</v>
      </c>
      <c r="C162" s="9">
        <v>65</v>
      </c>
      <c r="D162" s="9">
        <v>63</v>
      </c>
      <c r="E162" s="9">
        <v>56</v>
      </c>
      <c r="F162" s="9">
        <v>0</v>
      </c>
      <c r="G162" s="9">
        <v>1</v>
      </c>
      <c r="H162" s="9">
        <v>36</v>
      </c>
      <c r="I162" s="9">
        <v>0</v>
      </c>
      <c r="J162" s="9">
        <v>0</v>
      </c>
      <c r="K162" s="23">
        <v>35</v>
      </c>
      <c r="L162" s="10" t="s">
        <v>53</v>
      </c>
    </row>
    <row r="163" spans="1:12" ht="15" customHeight="1">
      <c r="A163" s="18" t="s">
        <v>19</v>
      </c>
      <c r="B163" s="9">
        <v>55</v>
      </c>
      <c r="C163" s="9">
        <v>83</v>
      </c>
      <c r="D163" s="9">
        <v>78</v>
      </c>
      <c r="E163" s="9">
        <v>129</v>
      </c>
      <c r="F163" s="9">
        <v>5</v>
      </c>
      <c r="G163" s="9">
        <v>0</v>
      </c>
      <c r="H163" s="9">
        <v>184</v>
      </c>
      <c r="I163" s="9">
        <v>0</v>
      </c>
      <c r="J163" s="9">
        <v>0</v>
      </c>
      <c r="K163" s="23">
        <v>35</v>
      </c>
      <c r="L163" s="10" t="s">
        <v>53</v>
      </c>
    </row>
    <row r="164" spans="1:12" ht="15" customHeight="1">
      <c r="A164" s="18" t="s">
        <v>57</v>
      </c>
      <c r="B164" s="9">
        <v>48</v>
      </c>
      <c r="C164" s="9">
        <v>71</v>
      </c>
      <c r="D164" s="9">
        <v>97</v>
      </c>
      <c r="E164" s="9">
        <v>95</v>
      </c>
      <c r="F164" s="9">
        <v>3</v>
      </c>
      <c r="G164" s="9">
        <v>1</v>
      </c>
      <c r="H164" s="9">
        <v>73</v>
      </c>
      <c r="I164" s="9">
        <v>2</v>
      </c>
      <c r="J164" s="9">
        <v>20</v>
      </c>
      <c r="K164" s="23">
        <v>81</v>
      </c>
      <c r="L164" s="10" t="s">
        <v>53</v>
      </c>
    </row>
    <row r="165" spans="1:12" ht="15" customHeight="1">
      <c r="A165" s="18" t="s">
        <v>16</v>
      </c>
      <c r="B165" s="9">
        <v>74</v>
      </c>
      <c r="C165" s="9">
        <v>67</v>
      </c>
      <c r="D165" s="9">
        <v>132</v>
      </c>
      <c r="E165" s="9">
        <v>240</v>
      </c>
      <c r="F165" s="9">
        <v>1</v>
      </c>
      <c r="G165" s="9">
        <v>1</v>
      </c>
      <c r="H165" s="9">
        <v>160</v>
      </c>
      <c r="I165" s="9">
        <v>0</v>
      </c>
      <c r="J165" s="9">
        <v>0</v>
      </c>
      <c r="K165" s="23">
        <v>51</v>
      </c>
      <c r="L165" s="10" t="s">
        <v>53</v>
      </c>
    </row>
    <row r="166" spans="1:12" ht="15" customHeight="1">
      <c r="A166" s="18" t="s">
        <v>56</v>
      </c>
      <c r="B166" s="9">
        <v>161</v>
      </c>
      <c r="C166" s="9">
        <v>37</v>
      </c>
      <c r="D166" s="9">
        <v>72</v>
      </c>
      <c r="E166" s="9">
        <v>203</v>
      </c>
      <c r="F166" s="9">
        <v>8</v>
      </c>
      <c r="G166" s="9">
        <v>1</v>
      </c>
      <c r="H166" s="9">
        <v>138</v>
      </c>
      <c r="I166" s="9">
        <v>0</v>
      </c>
      <c r="J166" s="9">
        <v>0</v>
      </c>
      <c r="K166" s="23">
        <v>53</v>
      </c>
      <c r="L166" s="10" t="s">
        <v>53</v>
      </c>
    </row>
    <row r="167" spans="1:12" ht="12.75" customHeight="1">
      <c r="A167" s="18" t="s">
        <v>21</v>
      </c>
      <c r="B167" s="9">
        <v>61</v>
      </c>
      <c r="C167" s="9">
        <v>70</v>
      </c>
      <c r="D167" s="9">
        <v>91</v>
      </c>
      <c r="E167" s="9">
        <v>120</v>
      </c>
      <c r="F167" s="9">
        <v>40</v>
      </c>
      <c r="G167" s="9">
        <v>0</v>
      </c>
      <c r="H167" s="9">
        <v>69</v>
      </c>
      <c r="I167" s="9">
        <v>6</v>
      </c>
      <c r="J167" s="9">
        <v>45</v>
      </c>
      <c r="K167" s="23">
        <v>79</v>
      </c>
      <c r="L167" s="10" t="s">
        <v>53</v>
      </c>
    </row>
    <row r="168" spans="1:12" ht="12.75">
      <c r="A168" s="18" t="s">
        <v>22</v>
      </c>
      <c r="B168" s="9">
        <v>47</v>
      </c>
      <c r="C168" s="9">
        <v>65</v>
      </c>
      <c r="D168" s="9">
        <v>86</v>
      </c>
      <c r="E168" s="9">
        <v>53</v>
      </c>
      <c r="F168" s="9">
        <v>4</v>
      </c>
      <c r="G168" s="9">
        <v>0</v>
      </c>
      <c r="H168" s="9">
        <v>45</v>
      </c>
      <c r="I168" s="9">
        <v>0</v>
      </c>
      <c r="J168" s="9">
        <v>0</v>
      </c>
      <c r="K168" s="23">
        <v>12</v>
      </c>
      <c r="L168" s="10" t="s">
        <v>53</v>
      </c>
    </row>
    <row r="169" spans="1:12" ht="12.75">
      <c r="A169" s="18" t="s">
        <v>20</v>
      </c>
      <c r="B169" s="9">
        <v>5</v>
      </c>
      <c r="C169" s="9">
        <v>6</v>
      </c>
      <c r="D169" s="9">
        <v>85</v>
      </c>
      <c r="E169" s="9">
        <v>195</v>
      </c>
      <c r="F169" s="9">
        <v>20</v>
      </c>
      <c r="G169" s="9">
        <v>21</v>
      </c>
      <c r="H169" s="9">
        <v>95</v>
      </c>
      <c r="I169" s="9">
        <v>8</v>
      </c>
      <c r="J169" s="9">
        <v>100</v>
      </c>
      <c r="K169" s="23">
        <v>60</v>
      </c>
      <c r="L169" s="10" t="s">
        <v>53</v>
      </c>
    </row>
    <row r="170" spans="1:12" ht="12.75">
      <c r="A170" s="18" t="s">
        <v>18</v>
      </c>
      <c r="B170" s="9">
        <v>68</v>
      </c>
      <c r="C170" s="9">
        <v>64</v>
      </c>
      <c r="D170" s="9">
        <v>72</v>
      </c>
      <c r="E170" s="9">
        <v>155</v>
      </c>
      <c r="F170" s="9">
        <v>15</v>
      </c>
      <c r="G170" s="9">
        <v>4</v>
      </c>
      <c r="H170" s="9">
        <v>100</v>
      </c>
      <c r="I170" s="9">
        <v>0</v>
      </c>
      <c r="J170" s="9">
        <v>0</v>
      </c>
      <c r="K170" s="23">
        <v>75</v>
      </c>
      <c r="L170" s="10" t="s">
        <v>53</v>
      </c>
    </row>
    <row r="171" spans="1:12" ht="12.75">
      <c r="A171" s="18" t="s">
        <v>55</v>
      </c>
      <c r="B171" s="9">
        <v>30</v>
      </c>
      <c r="C171" s="9">
        <v>64</v>
      </c>
      <c r="D171" s="9">
        <v>74</v>
      </c>
      <c r="E171" s="9">
        <v>139</v>
      </c>
      <c r="F171" s="9">
        <v>9</v>
      </c>
      <c r="G171" s="9">
        <v>2</v>
      </c>
      <c r="H171" s="9">
        <v>9</v>
      </c>
      <c r="I171" s="9">
        <v>2</v>
      </c>
      <c r="J171" s="9">
        <v>100</v>
      </c>
      <c r="K171" s="23">
        <v>60</v>
      </c>
      <c r="L171" s="10" t="s">
        <v>53</v>
      </c>
    </row>
    <row r="172" spans="1:12" ht="12.75">
      <c r="A172" s="18" t="s">
        <v>17</v>
      </c>
      <c r="B172" s="9">
        <v>0</v>
      </c>
      <c r="C172" s="9">
        <v>0</v>
      </c>
      <c r="D172" s="9">
        <v>88</v>
      </c>
      <c r="E172" s="9">
        <v>163</v>
      </c>
      <c r="F172" s="9">
        <v>0</v>
      </c>
      <c r="G172" s="9">
        <v>0</v>
      </c>
      <c r="H172" s="9">
        <v>96</v>
      </c>
      <c r="I172" s="9">
        <v>0</v>
      </c>
      <c r="J172" s="9">
        <v>0</v>
      </c>
      <c r="K172" s="23">
        <v>31</v>
      </c>
      <c r="L172" s="10" t="s">
        <v>53</v>
      </c>
    </row>
    <row r="173" spans="1:14" ht="13.5" thickBot="1">
      <c r="A173" s="19" t="s">
        <v>24</v>
      </c>
      <c r="B173" s="7">
        <v>22</v>
      </c>
      <c r="C173" s="7">
        <v>7</v>
      </c>
      <c r="D173" s="7">
        <v>75</v>
      </c>
      <c r="E173" s="7">
        <v>102</v>
      </c>
      <c r="F173" s="7">
        <v>1</v>
      </c>
      <c r="G173" s="7">
        <v>3</v>
      </c>
      <c r="H173" s="7">
        <v>93</v>
      </c>
      <c r="I173" s="7">
        <v>0</v>
      </c>
      <c r="J173" s="7">
        <v>0</v>
      </c>
      <c r="K173" s="24">
        <v>18</v>
      </c>
      <c r="L173" s="8" t="s">
        <v>53</v>
      </c>
      <c r="M173" s="26"/>
      <c r="N173" s="28"/>
    </row>
    <row r="174" spans="1:14" ht="13.5" thickBot="1">
      <c r="A174" s="46" t="s">
        <v>46</v>
      </c>
      <c r="B174" s="41">
        <f aca="true" t="shared" si="3" ref="B174:K174">SUM(B161+B162+B163+B164+B165+B166+B167+B168+B169+B170+B171+B172+B173)</f>
        <v>679</v>
      </c>
      <c r="C174" s="41">
        <f t="shared" si="3"/>
        <v>672</v>
      </c>
      <c r="D174" s="45">
        <f t="shared" si="3"/>
        <v>1060</v>
      </c>
      <c r="E174" s="41">
        <f t="shared" si="3"/>
        <v>1739</v>
      </c>
      <c r="F174" s="41">
        <f t="shared" si="3"/>
        <v>146</v>
      </c>
      <c r="G174" s="41">
        <f t="shared" si="3"/>
        <v>34</v>
      </c>
      <c r="H174" s="41">
        <f t="shared" si="3"/>
        <v>1166</v>
      </c>
      <c r="I174" s="41">
        <f t="shared" si="3"/>
        <v>18</v>
      </c>
      <c r="J174" s="41">
        <f t="shared" si="3"/>
        <v>265</v>
      </c>
      <c r="K174" s="43">
        <f t="shared" si="3"/>
        <v>630</v>
      </c>
      <c r="L174" s="44" t="s">
        <v>53</v>
      </c>
      <c r="M174" s="26"/>
      <c r="N174" s="28"/>
    </row>
    <row r="175" spans="1:13" ht="13.5" thickTop="1">
      <c r="A175" s="67" t="s">
        <v>54</v>
      </c>
      <c r="B175" s="67"/>
      <c r="C175" s="67"/>
      <c r="D175" s="67"/>
      <c r="E175" s="67"/>
      <c r="F175" s="67"/>
      <c r="G175" s="67"/>
      <c r="H175" s="67"/>
      <c r="I175" s="67"/>
      <c r="J175" s="67"/>
      <c r="K175" s="67"/>
      <c r="L175" s="67"/>
      <c r="M175" s="26"/>
    </row>
    <row r="176" spans="1:12" ht="22.5" customHeight="1">
      <c r="A176" s="58" t="s">
        <v>9</v>
      </c>
      <c r="B176" s="59"/>
      <c r="C176" s="59"/>
      <c r="D176" s="59"/>
      <c r="E176" s="59"/>
      <c r="F176" s="59"/>
      <c r="G176" s="59"/>
      <c r="H176" s="59"/>
      <c r="I176" s="59"/>
      <c r="J176" s="59"/>
      <c r="K176" s="59"/>
      <c r="L176" s="59"/>
    </row>
    <row r="177" spans="1:12" ht="12.75">
      <c r="A177" s="64" t="s">
        <v>120</v>
      </c>
      <c r="B177" s="60"/>
      <c r="C177" s="60"/>
      <c r="D177" s="60"/>
      <c r="E177" s="60"/>
      <c r="F177" s="60"/>
      <c r="G177" s="60"/>
      <c r="H177" s="60"/>
      <c r="I177" s="60"/>
      <c r="J177" s="60"/>
      <c r="K177" s="60"/>
      <c r="L177" s="60"/>
    </row>
    <row r="178" spans="1:13" ht="12.75">
      <c r="A178" s="35" t="s">
        <v>85</v>
      </c>
      <c r="B178" s="35"/>
      <c r="C178" s="35"/>
      <c r="D178" s="35"/>
      <c r="E178" s="35"/>
      <c r="F178" s="35"/>
      <c r="G178" s="35"/>
      <c r="H178" s="35"/>
      <c r="I178" s="35"/>
      <c r="J178" s="35"/>
      <c r="K178" s="35"/>
      <c r="L178" s="35"/>
      <c r="M178" s="28"/>
    </row>
    <row r="179" spans="1:12" ht="22.5" customHeight="1">
      <c r="A179" s="58" t="s">
        <v>10</v>
      </c>
      <c r="B179" s="59"/>
      <c r="C179" s="59"/>
      <c r="D179" s="59"/>
      <c r="E179" s="59"/>
      <c r="F179" s="59"/>
      <c r="G179" s="59"/>
      <c r="H179" s="59"/>
      <c r="I179" s="59"/>
      <c r="J179" s="59"/>
      <c r="K179" s="59"/>
      <c r="L179" s="59"/>
    </row>
    <row r="180" spans="1:12" ht="12.75">
      <c r="A180" s="64" t="s">
        <v>93</v>
      </c>
      <c r="B180" s="64"/>
      <c r="C180" s="64"/>
      <c r="D180" s="64"/>
      <c r="E180" s="64"/>
      <c r="F180" s="64"/>
      <c r="G180" s="64"/>
      <c r="H180" s="64"/>
      <c r="I180" s="64"/>
      <c r="J180" s="64"/>
      <c r="K180" s="64"/>
      <c r="L180" s="64"/>
    </row>
    <row r="181" spans="1:12" ht="12.75">
      <c r="A181" s="69" t="s">
        <v>94</v>
      </c>
      <c r="B181" s="64"/>
      <c r="C181" s="64"/>
      <c r="D181" s="64"/>
      <c r="E181" s="64"/>
      <c r="F181" s="64"/>
      <c r="G181" s="64"/>
      <c r="H181" s="64"/>
      <c r="I181" s="64"/>
      <c r="J181" s="64"/>
      <c r="K181" s="64"/>
      <c r="L181" s="64"/>
    </row>
    <row r="182" spans="1:12" ht="12.75">
      <c r="A182" s="40" t="s">
        <v>96</v>
      </c>
      <c r="B182" s="26"/>
      <c r="C182" s="26"/>
      <c r="D182" s="26"/>
      <c r="E182" s="26"/>
      <c r="F182" s="26"/>
      <c r="G182" s="26"/>
      <c r="H182" s="26"/>
      <c r="I182" s="26"/>
      <c r="J182" s="26"/>
      <c r="K182" s="26"/>
      <c r="L182" s="26"/>
    </row>
    <row r="183" spans="1:12" ht="12.75">
      <c r="A183" s="70" t="s">
        <v>95</v>
      </c>
      <c r="B183" s="70"/>
      <c r="C183" s="70"/>
      <c r="D183" s="70"/>
      <c r="E183" s="70"/>
      <c r="F183" s="70"/>
      <c r="G183" s="70"/>
      <c r="H183" s="70"/>
      <c r="I183" s="70"/>
      <c r="J183" s="70"/>
      <c r="K183" s="70"/>
      <c r="L183" s="70"/>
    </row>
    <row r="184" spans="1:12" ht="22.5" customHeight="1">
      <c r="A184" s="58" t="s">
        <v>121</v>
      </c>
      <c r="B184" s="59"/>
      <c r="C184" s="59"/>
      <c r="D184" s="59"/>
      <c r="E184" s="59"/>
      <c r="F184" s="59"/>
      <c r="G184" s="59"/>
      <c r="H184" s="59"/>
      <c r="I184" s="59"/>
      <c r="J184" s="59"/>
      <c r="K184" s="59"/>
      <c r="L184" s="59"/>
    </row>
    <row r="185" spans="1:12" ht="12.75" customHeight="1">
      <c r="A185" s="58" t="s">
        <v>119</v>
      </c>
      <c r="B185" s="59"/>
      <c r="C185" s="59"/>
      <c r="D185" s="59"/>
      <c r="E185" s="59"/>
      <c r="F185" s="59"/>
      <c r="G185" s="59"/>
      <c r="H185" s="59"/>
      <c r="I185" s="59"/>
      <c r="J185" s="59"/>
      <c r="K185" s="59"/>
      <c r="L185" s="59"/>
    </row>
    <row r="186" spans="1:12" ht="22.5" customHeight="1">
      <c r="A186" s="58" t="s">
        <v>12</v>
      </c>
      <c r="B186" s="59"/>
      <c r="C186" s="59"/>
      <c r="D186" s="59"/>
      <c r="E186" s="59"/>
      <c r="F186" s="59"/>
      <c r="G186" s="59"/>
      <c r="H186" s="59"/>
      <c r="I186" s="59"/>
      <c r="J186" s="59"/>
      <c r="K186" s="59"/>
      <c r="L186" s="59"/>
    </row>
    <row r="187" spans="1:12" ht="24.75" customHeight="1">
      <c r="A187" s="58" t="s">
        <v>8</v>
      </c>
      <c r="B187" s="59"/>
      <c r="C187" s="59"/>
      <c r="D187" s="59"/>
      <c r="E187" s="59"/>
      <c r="F187" s="59"/>
      <c r="G187" s="59"/>
      <c r="H187" s="59"/>
      <c r="I187" s="59"/>
      <c r="J187" s="59"/>
      <c r="K187" s="59"/>
      <c r="L187" s="59"/>
    </row>
    <row r="188" spans="1:12" ht="23.25" customHeight="1">
      <c r="A188" s="63" t="s">
        <v>122</v>
      </c>
      <c r="B188" s="60"/>
      <c r="C188" s="60"/>
      <c r="D188" s="60"/>
      <c r="E188" s="60"/>
      <c r="F188" s="60"/>
      <c r="G188" s="60"/>
      <c r="H188" s="60"/>
      <c r="I188" s="60"/>
      <c r="J188" s="60"/>
      <c r="K188" s="60"/>
      <c r="L188" s="60"/>
    </row>
    <row r="189" spans="1:12" ht="30" customHeight="1">
      <c r="A189" s="58" t="s">
        <v>7</v>
      </c>
      <c r="B189" s="59"/>
      <c r="C189" s="59"/>
      <c r="D189" s="59"/>
      <c r="E189" s="59"/>
      <c r="F189" s="59"/>
      <c r="G189" s="59"/>
      <c r="H189" s="59"/>
      <c r="I189" s="59"/>
      <c r="J189" s="59"/>
      <c r="K189" s="59"/>
      <c r="L189" s="59"/>
    </row>
    <row r="190" spans="1:12" ht="12.75">
      <c r="A190" s="65" t="s">
        <v>123</v>
      </c>
      <c r="B190" s="65"/>
      <c r="C190" s="65"/>
      <c r="D190" s="65"/>
      <c r="E190" s="65"/>
      <c r="F190" s="65"/>
      <c r="G190" s="65"/>
      <c r="H190" s="65"/>
      <c r="I190" s="65"/>
      <c r="J190" s="65"/>
      <c r="K190" s="65"/>
      <c r="L190" s="65"/>
    </row>
    <row r="191" spans="1:13" ht="12.75" customHeight="1">
      <c r="A191" s="52" t="s">
        <v>108</v>
      </c>
      <c r="B191" s="66"/>
      <c r="C191" s="66"/>
      <c r="D191" s="66"/>
      <c r="E191" s="66"/>
      <c r="F191" s="66"/>
      <c r="G191" s="66"/>
      <c r="H191" s="66"/>
      <c r="I191" s="66"/>
      <c r="J191" s="66"/>
      <c r="K191" s="66"/>
      <c r="L191" s="66"/>
      <c r="M191" s="27"/>
    </row>
    <row r="192" spans="1:13" ht="12.75" customHeight="1">
      <c r="A192" s="52"/>
      <c r="B192" s="52"/>
      <c r="C192" s="52"/>
      <c r="D192" s="52"/>
      <c r="E192" s="52"/>
      <c r="F192" s="52"/>
      <c r="G192" s="52"/>
      <c r="H192" s="52"/>
      <c r="I192" s="52"/>
      <c r="J192" s="52"/>
      <c r="K192" s="52"/>
      <c r="L192" s="52"/>
      <c r="M192" s="27"/>
    </row>
    <row r="193" spans="1:13" ht="12.75" customHeight="1">
      <c r="A193" s="52"/>
      <c r="B193" s="52"/>
      <c r="C193" s="52"/>
      <c r="D193" s="52"/>
      <c r="E193" s="52"/>
      <c r="F193" s="52"/>
      <c r="G193" s="52"/>
      <c r="H193" s="52"/>
      <c r="I193" s="52"/>
      <c r="J193" s="52"/>
      <c r="K193" s="52"/>
      <c r="L193" s="52"/>
      <c r="M193" s="27"/>
    </row>
    <row r="194" spans="1:12" ht="12.75">
      <c r="A194" s="52"/>
      <c r="B194" s="52"/>
      <c r="C194" s="52"/>
      <c r="D194" s="52"/>
      <c r="E194" s="52"/>
      <c r="F194" s="52"/>
      <c r="G194" s="52"/>
      <c r="H194" s="52"/>
      <c r="I194" s="52"/>
      <c r="J194" s="52"/>
      <c r="K194" s="52"/>
      <c r="L194" s="52"/>
    </row>
    <row r="195" spans="1:12" ht="12.75">
      <c r="A195" s="52"/>
      <c r="B195" s="52"/>
      <c r="C195" s="52"/>
      <c r="D195" s="52"/>
      <c r="E195" s="52"/>
      <c r="F195" s="52"/>
      <c r="G195" s="52"/>
      <c r="H195" s="52"/>
      <c r="I195" s="52"/>
      <c r="J195" s="52"/>
      <c r="K195" s="52"/>
      <c r="L195" s="52"/>
    </row>
    <row r="196" spans="1:12" ht="12.75">
      <c r="A196" s="52"/>
      <c r="B196" s="52"/>
      <c r="C196" s="52"/>
      <c r="D196" s="52"/>
      <c r="E196" s="52"/>
      <c r="F196" s="52"/>
      <c r="G196" s="52"/>
      <c r="H196" s="52"/>
      <c r="I196" s="52"/>
      <c r="J196" s="52"/>
      <c r="K196" s="52"/>
      <c r="L196" s="52"/>
    </row>
    <row r="197" spans="1:12" ht="12.75">
      <c r="A197" s="52"/>
      <c r="B197" s="52"/>
      <c r="C197" s="52"/>
      <c r="D197" s="52"/>
      <c r="E197" s="52"/>
      <c r="F197" s="52"/>
      <c r="G197" s="52"/>
      <c r="H197" s="52"/>
      <c r="I197" s="52"/>
      <c r="J197" s="52"/>
      <c r="K197" s="52"/>
      <c r="L197" s="52"/>
    </row>
    <row r="198" spans="1:12" ht="12.75">
      <c r="A198" s="52"/>
      <c r="B198" s="52"/>
      <c r="C198" s="52"/>
      <c r="D198" s="52"/>
      <c r="E198" s="52"/>
      <c r="F198" s="52"/>
      <c r="G198" s="52"/>
      <c r="H198" s="52"/>
      <c r="I198" s="52"/>
      <c r="J198" s="52"/>
      <c r="K198" s="52"/>
      <c r="L198" s="52"/>
    </row>
    <row r="199" spans="1:12" ht="12.75">
      <c r="A199" s="52"/>
      <c r="B199" s="52"/>
      <c r="C199" s="52"/>
      <c r="D199" s="52"/>
      <c r="E199" s="52"/>
      <c r="F199" s="52"/>
      <c r="G199" s="52"/>
      <c r="H199" s="52"/>
      <c r="I199" s="52"/>
      <c r="J199" s="52"/>
      <c r="K199" s="52"/>
      <c r="L199" s="52"/>
    </row>
    <row r="200" spans="1:12" ht="12.75">
      <c r="A200" s="52"/>
      <c r="B200" s="52"/>
      <c r="C200" s="52"/>
      <c r="D200" s="52"/>
      <c r="E200" s="52"/>
      <c r="F200" s="52"/>
      <c r="G200" s="52"/>
      <c r="H200" s="52"/>
      <c r="I200" s="52"/>
      <c r="J200" s="52"/>
      <c r="K200" s="52"/>
      <c r="L200" s="52"/>
    </row>
    <row r="201" spans="1:13" ht="12.75" customHeight="1">
      <c r="A201" s="52"/>
      <c r="B201" s="52"/>
      <c r="C201" s="52"/>
      <c r="D201" s="52"/>
      <c r="E201" s="52"/>
      <c r="F201" s="52"/>
      <c r="G201" s="52"/>
      <c r="H201" s="52"/>
      <c r="I201" s="52"/>
      <c r="J201" s="52"/>
      <c r="K201" s="52"/>
      <c r="L201" s="52"/>
      <c r="M201" s="27"/>
    </row>
    <row r="202" spans="1:13" ht="12.75" customHeight="1">
      <c r="A202" s="52"/>
      <c r="B202" s="52"/>
      <c r="C202" s="52"/>
      <c r="D202" s="52"/>
      <c r="E202" s="52"/>
      <c r="F202" s="52"/>
      <c r="G202" s="52"/>
      <c r="H202" s="52"/>
      <c r="I202" s="52"/>
      <c r="J202" s="52"/>
      <c r="K202" s="52"/>
      <c r="L202" s="52"/>
      <c r="M202" s="27"/>
    </row>
    <row r="203" spans="1:13" ht="12.75" customHeight="1">
      <c r="A203" s="52"/>
      <c r="B203" s="52"/>
      <c r="C203" s="52"/>
      <c r="D203" s="52"/>
      <c r="E203" s="52"/>
      <c r="F203" s="52"/>
      <c r="G203" s="52"/>
      <c r="H203" s="52"/>
      <c r="I203" s="52"/>
      <c r="J203" s="52"/>
      <c r="K203" s="52"/>
      <c r="L203" s="52"/>
      <c r="M203" s="27"/>
    </row>
    <row r="204" spans="1:13" ht="12.75" customHeight="1">
      <c r="A204" s="52"/>
      <c r="B204" s="52"/>
      <c r="C204" s="52"/>
      <c r="D204" s="52"/>
      <c r="E204" s="52"/>
      <c r="F204" s="52"/>
      <c r="G204" s="52"/>
      <c r="H204" s="52"/>
      <c r="I204" s="52"/>
      <c r="J204" s="52"/>
      <c r="K204" s="52"/>
      <c r="L204" s="52"/>
      <c r="M204" s="27"/>
    </row>
    <row r="205" spans="1:13" ht="12.75" customHeight="1">
      <c r="A205" s="52"/>
      <c r="B205" s="52"/>
      <c r="C205" s="52"/>
      <c r="D205" s="52"/>
      <c r="E205" s="52"/>
      <c r="F205" s="52"/>
      <c r="G205" s="52"/>
      <c r="H205" s="52"/>
      <c r="I205" s="52"/>
      <c r="J205" s="52"/>
      <c r="K205" s="52"/>
      <c r="L205" s="52"/>
      <c r="M205" s="27"/>
    </row>
    <row r="206" spans="1:13" ht="12.75" customHeight="1">
      <c r="A206" s="52"/>
      <c r="B206" s="52"/>
      <c r="C206" s="52"/>
      <c r="D206" s="52"/>
      <c r="E206" s="52"/>
      <c r="F206" s="52"/>
      <c r="G206" s="52"/>
      <c r="H206" s="52"/>
      <c r="I206" s="52"/>
      <c r="J206" s="52"/>
      <c r="K206" s="52"/>
      <c r="L206" s="52"/>
      <c r="M206" s="27"/>
    </row>
    <row r="207" spans="1:13" ht="12.75" customHeight="1">
      <c r="A207" s="52"/>
      <c r="B207" s="52"/>
      <c r="C207" s="52"/>
      <c r="D207" s="52"/>
      <c r="E207" s="52"/>
      <c r="F207" s="52"/>
      <c r="G207" s="52"/>
      <c r="H207" s="52"/>
      <c r="I207" s="52"/>
      <c r="J207" s="52"/>
      <c r="K207" s="52"/>
      <c r="L207" s="52"/>
      <c r="M207" s="27"/>
    </row>
    <row r="208" spans="1:13" ht="12.75" customHeight="1">
      <c r="A208" s="52"/>
      <c r="B208" s="52"/>
      <c r="C208" s="52"/>
      <c r="D208" s="52"/>
      <c r="E208" s="52"/>
      <c r="F208" s="52"/>
      <c r="G208" s="52"/>
      <c r="H208" s="52"/>
      <c r="I208" s="52"/>
      <c r="J208" s="52"/>
      <c r="K208" s="52"/>
      <c r="L208" s="52"/>
      <c r="M208" s="27"/>
    </row>
    <row r="209" spans="1:13" ht="12.75" customHeight="1">
      <c r="A209" s="52"/>
      <c r="B209" s="52"/>
      <c r="C209" s="52"/>
      <c r="D209" s="52"/>
      <c r="E209" s="52"/>
      <c r="F209" s="52"/>
      <c r="G209" s="52"/>
      <c r="H209" s="52"/>
      <c r="I209" s="52"/>
      <c r="J209" s="52"/>
      <c r="K209" s="52"/>
      <c r="L209" s="52"/>
      <c r="M209" s="27"/>
    </row>
    <row r="210" spans="1:12" ht="12.75">
      <c r="A210" s="52"/>
      <c r="B210" s="52"/>
      <c r="C210" s="52"/>
      <c r="D210" s="52"/>
      <c r="E210" s="52"/>
      <c r="F210" s="52"/>
      <c r="G210" s="52"/>
      <c r="H210" s="52"/>
      <c r="I210" s="52"/>
      <c r="J210" s="52"/>
      <c r="K210" s="52"/>
      <c r="L210" s="52"/>
    </row>
    <row r="211" spans="1:12" ht="12.75">
      <c r="A211" s="52"/>
      <c r="B211" s="52"/>
      <c r="C211" s="52"/>
      <c r="D211" s="52"/>
      <c r="E211" s="52"/>
      <c r="F211" s="52"/>
      <c r="G211" s="52"/>
      <c r="H211" s="52"/>
      <c r="I211" s="52"/>
      <c r="J211" s="52"/>
      <c r="K211" s="52"/>
      <c r="L211" s="52"/>
    </row>
    <row r="212" spans="1:12" ht="12.75">
      <c r="A212" s="52"/>
      <c r="B212" s="52"/>
      <c r="C212" s="52"/>
      <c r="D212" s="52"/>
      <c r="E212" s="52"/>
      <c r="F212" s="52"/>
      <c r="G212" s="52"/>
      <c r="H212" s="52"/>
      <c r="I212" s="52"/>
      <c r="J212" s="52"/>
      <c r="K212" s="52"/>
      <c r="L212" s="52"/>
    </row>
    <row r="213" spans="1:12" ht="12.75">
      <c r="A213" s="52"/>
      <c r="B213" s="52"/>
      <c r="C213" s="52"/>
      <c r="D213" s="52"/>
      <c r="E213" s="52"/>
      <c r="F213" s="52"/>
      <c r="G213" s="52"/>
      <c r="H213" s="52"/>
      <c r="I213" s="52"/>
      <c r="J213" s="52"/>
      <c r="K213" s="52"/>
      <c r="L213" s="52"/>
    </row>
    <row r="214" spans="1:12" ht="12.75">
      <c r="A214" s="52"/>
      <c r="B214" s="52"/>
      <c r="C214" s="52"/>
      <c r="D214" s="52"/>
      <c r="E214" s="52"/>
      <c r="F214" s="52"/>
      <c r="G214" s="52"/>
      <c r="H214" s="52"/>
      <c r="I214" s="52"/>
      <c r="J214" s="52"/>
      <c r="K214" s="52"/>
      <c r="L214" s="52"/>
    </row>
    <row r="215" spans="1:12" ht="12.75">
      <c r="A215" s="52"/>
      <c r="B215" s="52"/>
      <c r="C215" s="52"/>
      <c r="D215" s="52"/>
      <c r="E215" s="52"/>
      <c r="F215" s="52"/>
      <c r="G215" s="52"/>
      <c r="H215" s="52"/>
      <c r="I215" s="52"/>
      <c r="J215" s="52"/>
      <c r="K215" s="52"/>
      <c r="L215" s="52"/>
    </row>
    <row r="216" spans="1:12" ht="12.75">
      <c r="A216" s="52"/>
      <c r="B216" s="52"/>
      <c r="C216" s="52"/>
      <c r="D216" s="52"/>
      <c r="E216" s="52"/>
      <c r="F216" s="52"/>
      <c r="G216" s="52"/>
      <c r="H216" s="52"/>
      <c r="I216" s="52"/>
      <c r="J216" s="52"/>
      <c r="K216" s="52"/>
      <c r="L216" s="52"/>
    </row>
    <row r="217" spans="1:13" ht="12.75" customHeight="1">
      <c r="A217" s="52"/>
      <c r="B217" s="52"/>
      <c r="C217" s="52"/>
      <c r="D217" s="52"/>
      <c r="E217" s="52"/>
      <c r="F217" s="52"/>
      <c r="G217" s="52"/>
      <c r="H217" s="52"/>
      <c r="I217" s="52"/>
      <c r="J217" s="52"/>
      <c r="K217" s="52"/>
      <c r="L217" s="52"/>
      <c r="M217" s="27"/>
    </row>
    <row r="218" spans="1:13" ht="12.75" customHeight="1">
      <c r="A218" s="52"/>
      <c r="B218" s="52"/>
      <c r="C218" s="52"/>
      <c r="D218" s="52"/>
      <c r="E218" s="52"/>
      <c r="F218" s="52"/>
      <c r="G218" s="52"/>
      <c r="H218" s="52"/>
      <c r="I218" s="52"/>
      <c r="J218" s="52"/>
      <c r="K218" s="52"/>
      <c r="L218" s="52"/>
      <c r="M218" s="27"/>
    </row>
    <row r="219" spans="1:13" ht="12.75" customHeight="1">
      <c r="A219" s="52"/>
      <c r="B219" s="52"/>
      <c r="C219" s="52"/>
      <c r="D219" s="52"/>
      <c r="E219" s="52"/>
      <c r="F219" s="52"/>
      <c r="G219" s="52"/>
      <c r="H219" s="52"/>
      <c r="I219" s="52"/>
      <c r="J219" s="52"/>
      <c r="K219" s="52"/>
      <c r="L219" s="52"/>
      <c r="M219" s="27"/>
    </row>
    <row r="220" spans="1:13" ht="12.75" customHeight="1">
      <c r="A220" s="52"/>
      <c r="B220" s="52"/>
      <c r="C220" s="52"/>
      <c r="D220" s="52"/>
      <c r="E220" s="52"/>
      <c r="F220" s="52"/>
      <c r="G220" s="52"/>
      <c r="H220" s="52"/>
      <c r="I220" s="52"/>
      <c r="J220" s="52"/>
      <c r="K220" s="52"/>
      <c r="L220" s="52"/>
      <c r="M220" s="27"/>
    </row>
    <row r="221" spans="1:13" ht="12.75" customHeight="1">
      <c r="A221" s="52"/>
      <c r="B221" s="52"/>
      <c r="C221" s="52"/>
      <c r="D221" s="52"/>
      <c r="E221" s="52"/>
      <c r="F221" s="52"/>
      <c r="G221" s="52"/>
      <c r="H221" s="52"/>
      <c r="I221" s="52"/>
      <c r="J221" s="52"/>
      <c r="K221" s="52"/>
      <c r="L221" s="52"/>
      <c r="M221" s="27"/>
    </row>
    <row r="222" spans="1:13" ht="12.75" customHeight="1">
      <c r="A222" s="52"/>
      <c r="B222" s="52"/>
      <c r="C222" s="52"/>
      <c r="D222" s="52"/>
      <c r="E222" s="52"/>
      <c r="F222" s="52"/>
      <c r="G222" s="52"/>
      <c r="H222" s="52"/>
      <c r="I222" s="52"/>
      <c r="J222" s="52"/>
      <c r="K222" s="52"/>
      <c r="L222" s="52"/>
      <c r="M222" s="27"/>
    </row>
    <row r="223" spans="1:13" ht="12.75" customHeight="1">
      <c r="A223" s="52"/>
      <c r="B223" s="52"/>
      <c r="C223" s="52"/>
      <c r="D223" s="52"/>
      <c r="E223" s="52"/>
      <c r="F223" s="52"/>
      <c r="G223" s="52"/>
      <c r="H223" s="52"/>
      <c r="I223" s="52"/>
      <c r="J223" s="52"/>
      <c r="K223" s="52"/>
      <c r="L223" s="52"/>
      <c r="M223" s="27"/>
    </row>
    <row r="224" spans="1:13" ht="12.75" customHeight="1">
      <c r="A224" s="52"/>
      <c r="B224" s="52"/>
      <c r="C224" s="52"/>
      <c r="D224" s="52"/>
      <c r="E224" s="52"/>
      <c r="F224" s="52"/>
      <c r="G224" s="52"/>
      <c r="H224" s="52"/>
      <c r="I224" s="52"/>
      <c r="J224" s="52"/>
      <c r="K224" s="52"/>
      <c r="L224" s="52"/>
      <c r="M224" s="27"/>
    </row>
    <row r="225" spans="1:12" ht="12.75">
      <c r="A225" s="52"/>
      <c r="B225" s="52"/>
      <c r="C225" s="52"/>
      <c r="D225" s="52"/>
      <c r="E225" s="52"/>
      <c r="F225" s="52"/>
      <c r="G225" s="52"/>
      <c r="H225" s="52"/>
      <c r="I225" s="52"/>
      <c r="J225" s="52"/>
      <c r="K225" s="52"/>
      <c r="L225" s="52"/>
    </row>
    <row r="226" spans="1:12" ht="12.75">
      <c r="A226" s="52"/>
      <c r="B226" s="52"/>
      <c r="C226" s="52"/>
      <c r="D226" s="52"/>
      <c r="E226" s="52"/>
      <c r="F226" s="52"/>
      <c r="G226" s="52"/>
      <c r="H226" s="52"/>
      <c r="I226" s="52"/>
      <c r="J226" s="52"/>
      <c r="K226" s="52"/>
      <c r="L226" s="52"/>
    </row>
    <row r="227" spans="1:12" ht="12.75">
      <c r="A227" s="52"/>
      <c r="B227" s="52"/>
      <c r="C227" s="52"/>
      <c r="D227" s="52"/>
      <c r="E227" s="52"/>
      <c r="F227" s="52"/>
      <c r="G227" s="52"/>
      <c r="H227" s="52"/>
      <c r="I227" s="52"/>
      <c r="J227" s="52"/>
      <c r="K227" s="52"/>
      <c r="L227" s="52"/>
    </row>
    <row r="228" spans="1:12" ht="12.75">
      <c r="A228" s="52"/>
      <c r="B228" s="52"/>
      <c r="C228" s="52"/>
      <c r="D228" s="52"/>
      <c r="E228" s="52"/>
      <c r="F228" s="52"/>
      <c r="G228" s="52"/>
      <c r="H228" s="52"/>
      <c r="I228" s="52"/>
      <c r="J228" s="52"/>
      <c r="K228" s="52"/>
      <c r="L228" s="52"/>
    </row>
    <row r="229" spans="1:12" ht="12.75">
      <c r="A229" s="52"/>
      <c r="B229" s="52"/>
      <c r="C229" s="52"/>
      <c r="D229" s="52"/>
      <c r="E229" s="52"/>
      <c r="F229" s="52"/>
      <c r="G229" s="52"/>
      <c r="H229" s="52"/>
      <c r="I229" s="52"/>
      <c r="J229" s="52"/>
      <c r="K229" s="52"/>
      <c r="L229" s="52"/>
    </row>
    <row r="230" spans="1:12" ht="12.75">
      <c r="A230" s="52"/>
      <c r="B230" s="52"/>
      <c r="C230" s="52"/>
      <c r="D230" s="52"/>
      <c r="E230" s="52"/>
      <c r="F230" s="52"/>
      <c r="G230" s="52"/>
      <c r="H230" s="52"/>
      <c r="I230" s="52"/>
      <c r="J230" s="52"/>
      <c r="K230" s="52"/>
      <c r="L230" s="52"/>
    </row>
    <row r="231" spans="6:11" ht="15" customHeight="1">
      <c r="F231" s="3" t="s">
        <v>48</v>
      </c>
      <c r="K231" s="30" t="s">
        <v>65</v>
      </c>
    </row>
    <row r="232" spans="1:12" ht="15" customHeight="1">
      <c r="A232" s="66"/>
      <c r="B232" s="66"/>
      <c r="C232" s="66"/>
      <c r="D232" s="66"/>
      <c r="E232" s="66"/>
      <c r="F232" s="66"/>
      <c r="G232" s="66"/>
      <c r="H232" s="66"/>
      <c r="I232" s="66"/>
      <c r="J232" s="66"/>
      <c r="K232" s="66"/>
      <c r="L232" s="66"/>
    </row>
    <row r="233" spans="1:12" ht="15" customHeight="1">
      <c r="A233" s="65" t="s">
        <v>73</v>
      </c>
      <c r="B233" s="65"/>
      <c r="C233" s="65"/>
      <c r="D233" s="65"/>
      <c r="E233" s="65"/>
      <c r="F233" s="65"/>
      <c r="G233" s="65"/>
      <c r="H233" s="65"/>
      <c r="I233" s="65"/>
      <c r="J233" s="65"/>
      <c r="K233" s="65"/>
      <c r="L233" s="65"/>
    </row>
    <row r="234" spans="1:12" ht="15" customHeight="1" thickBot="1">
      <c r="A234" s="68"/>
      <c r="B234" s="68"/>
      <c r="C234" s="68"/>
      <c r="D234" s="68"/>
      <c r="E234" s="68"/>
      <c r="F234" s="68"/>
      <c r="G234" s="68"/>
      <c r="H234" s="68"/>
      <c r="I234" s="68"/>
      <c r="J234" s="68"/>
      <c r="K234" s="68"/>
      <c r="L234" s="68"/>
    </row>
    <row r="235" spans="1:12" ht="12.75" customHeight="1" thickTop="1">
      <c r="A235" s="11"/>
      <c r="B235" s="12" t="s">
        <v>26</v>
      </c>
      <c r="C235" s="12" t="s">
        <v>29</v>
      </c>
      <c r="D235" s="12" t="s">
        <v>26</v>
      </c>
      <c r="E235" s="12" t="s">
        <v>34</v>
      </c>
      <c r="F235" s="12" t="s">
        <v>34</v>
      </c>
      <c r="G235" s="12" t="s">
        <v>37</v>
      </c>
      <c r="H235" s="12" t="s">
        <v>40</v>
      </c>
      <c r="I235" s="12" t="s">
        <v>41</v>
      </c>
      <c r="J235" s="12" t="s">
        <v>26</v>
      </c>
      <c r="K235" s="20" t="s">
        <v>45</v>
      </c>
      <c r="L235" s="13" t="s">
        <v>50</v>
      </c>
    </row>
    <row r="236" spans="1:12" ht="12.75" customHeight="1">
      <c r="A236" s="14"/>
      <c r="B236" s="4" t="s">
        <v>28</v>
      </c>
      <c r="C236" s="4" t="s">
        <v>30</v>
      </c>
      <c r="D236" s="4" t="s">
        <v>32</v>
      </c>
      <c r="E236" s="4" t="s">
        <v>35</v>
      </c>
      <c r="F236" s="4" t="s">
        <v>36</v>
      </c>
      <c r="G236" s="4" t="s">
        <v>38</v>
      </c>
      <c r="H236" s="4" t="s">
        <v>35</v>
      </c>
      <c r="I236" s="4" t="s">
        <v>42</v>
      </c>
      <c r="J236" s="4" t="s">
        <v>43</v>
      </c>
      <c r="K236" s="21" t="s">
        <v>35</v>
      </c>
      <c r="L236" s="5" t="s">
        <v>51</v>
      </c>
    </row>
    <row r="237" spans="1:12" ht="12.75" customHeight="1">
      <c r="A237" s="15" t="s">
        <v>15</v>
      </c>
      <c r="B237" s="6" t="s">
        <v>27</v>
      </c>
      <c r="C237" s="6" t="s">
        <v>31</v>
      </c>
      <c r="D237" s="6" t="s">
        <v>33</v>
      </c>
      <c r="E237" s="6"/>
      <c r="F237" s="6"/>
      <c r="G237" s="16" t="s">
        <v>39</v>
      </c>
      <c r="H237" s="6"/>
      <c r="I237" s="6"/>
      <c r="J237" s="6" t="s">
        <v>44</v>
      </c>
      <c r="K237" s="22"/>
      <c r="L237" s="5" t="s">
        <v>52</v>
      </c>
    </row>
    <row r="238" spans="1:12" ht="12.75" customHeight="1">
      <c r="A238" s="18" t="s">
        <v>23</v>
      </c>
      <c r="B238" s="9">
        <v>70</v>
      </c>
      <c r="C238" s="9">
        <f aca="true" t="shared" si="4" ref="C238:K238">SUM(C8+C49+C125+C161)</f>
        <v>343</v>
      </c>
      <c r="D238" s="9">
        <f t="shared" si="4"/>
        <v>187</v>
      </c>
      <c r="E238" s="9">
        <f t="shared" si="4"/>
        <v>379</v>
      </c>
      <c r="F238" s="9">
        <f t="shared" si="4"/>
        <v>140</v>
      </c>
      <c r="G238" s="9">
        <f t="shared" si="4"/>
        <v>0</v>
      </c>
      <c r="H238" s="9">
        <f t="shared" si="4"/>
        <v>303</v>
      </c>
      <c r="I238" s="9">
        <f t="shared" si="4"/>
        <v>0</v>
      </c>
      <c r="J238" s="9">
        <f t="shared" si="4"/>
        <v>0</v>
      </c>
      <c r="K238" s="23">
        <f t="shared" si="4"/>
        <v>153</v>
      </c>
      <c r="L238" s="10" t="s">
        <v>53</v>
      </c>
    </row>
    <row r="239" spans="1:12" ht="12.75" customHeight="1">
      <c r="A239" s="18" t="s">
        <v>25</v>
      </c>
      <c r="B239" s="9">
        <v>45</v>
      </c>
      <c r="C239" s="9">
        <f aca="true" t="shared" si="5" ref="C239:K239">SUM(C9+C50+C126+C162)</f>
        <v>336</v>
      </c>
      <c r="D239" s="9">
        <f t="shared" si="5"/>
        <v>121</v>
      </c>
      <c r="E239" s="9">
        <f t="shared" si="5"/>
        <v>185</v>
      </c>
      <c r="F239" s="9">
        <f t="shared" si="5"/>
        <v>13</v>
      </c>
      <c r="G239" s="9">
        <f t="shared" si="5"/>
        <v>4</v>
      </c>
      <c r="H239" s="9">
        <f t="shared" si="5"/>
        <v>156</v>
      </c>
      <c r="I239" s="9">
        <f t="shared" si="5"/>
        <v>0</v>
      </c>
      <c r="J239" s="9">
        <f t="shared" si="5"/>
        <v>0</v>
      </c>
      <c r="K239" s="23">
        <f t="shared" si="5"/>
        <v>120</v>
      </c>
      <c r="L239" s="10" t="s">
        <v>53</v>
      </c>
    </row>
    <row r="240" spans="1:12" ht="12.75" customHeight="1">
      <c r="A240" s="18" t="s">
        <v>19</v>
      </c>
      <c r="B240" s="9">
        <v>63</v>
      </c>
      <c r="C240" s="9">
        <f aca="true" t="shared" si="6" ref="C240:K240">SUM(C10+C51+C127+C163)</f>
        <v>465</v>
      </c>
      <c r="D240" s="9">
        <f t="shared" si="6"/>
        <v>321</v>
      </c>
      <c r="E240" s="9">
        <f t="shared" si="6"/>
        <v>486</v>
      </c>
      <c r="F240" s="9">
        <f t="shared" si="6"/>
        <v>46</v>
      </c>
      <c r="G240" s="9">
        <f t="shared" si="6"/>
        <v>3</v>
      </c>
      <c r="H240" s="9">
        <f t="shared" si="6"/>
        <v>654</v>
      </c>
      <c r="I240" s="9">
        <f t="shared" si="6"/>
        <v>0</v>
      </c>
      <c r="J240" s="9">
        <f t="shared" si="6"/>
        <v>0</v>
      </c>
      <c r="K240" s="23">
        <f t="shared" si="6"/>
        <v>174</v>
      </c>
      <c r="L240" s="10" t="s">
        <v>53</v>
      </c>
    </row>
    <row r="241" spans="1:12" ht="12.75" customHeight="1">
      <c r="A241" s="18" t="s">
        <v>57</v>
      </c>
      <c r="B241" s="9">
        <v>62</v>
      </c>
      <c r="C241" s="9">
        <f aca="true" t="shared" si="7" ref="C241:K241">SUM(C11+C52+C128+C164)</f>
        <v>229</v>
      </c>
      <c r="D241" s="9">
        <f t="shared" si="7"/>
        <v>326</v>
      </c>
      <c r="E241" s="9">
        <f t="shared" si="7"/>
        <v>407</v>
      </c>
      <c r="F241" s="9">
        <f t="shared" si="7"/>
        <v>12</v>
      </c>
      <c r="G241" s="9">
        <f t="shared" si="7"/>
        <v>7</v>
      </c>
      <c r="H241" s="9">
        <f t="shared" si="7"/>
        <v>337</v>
      </c>
      <c r="I241" s="9">
        <f t="shared" si="7"/>
        <v>14</v>
      </c>
      <c r="J241" s="9">
        <f t="shared" si="7"/>
        <v>197</v>
      </c>
      <c r="K241" s="23">
        <f t="shared" si="7"/>
        <v>336</v>
      </c>
      <c r="L241" s="10" t="s">
        <v>53</v>
      </c>
    </row>
    <row r="242" spans="1:12" ht="12.75" customHeight="1">
      <c r="A242" s="18" t="s">
        <v>16</v>
      </c>
      <c r="B242" s="9">
        <v>74</v>
      </c>
      <c r="C242" s="9">
        <f aca="true" t="shared" si="8" ref="C242:K242">SUM(C12+C53+C129+C165)</f>
        <v>277</v>
      </c>
      <c r="D242" s="9">
        <f t="shared" si="8"/>
        <v>488</v>
      </c>
      <c r="E242" s="9">
        <f t="shared" si="8"/>
        <v>1015</v>
      </c>
      <c r="F242" s="9">
        <f t="shared" si="8"/>
        <v>10</v>
      </c>
      <c r="G242" s="9">
        <f t="shared" si="8"/>
        <v>7</v>
      </c>
      <c r="H242" s="9">
        <f t="shared" si="8"/>
        <v>715</v>
      </c>
      <c r="I242" s="9">
        <f t="shared" si="8"/>
        <v>1</v>
      </c>
      <c r="J242" s="9">
        <f t="shared" si="8"/>
        <v>43</v>
      </c>
      <c r="K242" s="23">
        <f t="shared" si="8"/>
        <v>203</v>
      </c>
      <c r="L242" s="10" t="s">
        <v>53</v>
      </c>
    </row>
    <row r="243" spans="1:12" ht="12.75">
      <c r="A243" s="18" t="s">
        <v>56</v>
      </c>
      <c r="B243" s="9">
        <v>190</v>
      </c>
      <c r="C243" s="9">
        <f aca="true" t="shared" si="9" ref="C243:K243">SUM(C13+C54+C130+C166)</f>
        <v>103</v>
      </c>
      <c r="D243" s="9">
        <f t="shared" si="9"/>
        <v>392</v>
      </c>
      <c r="E243" s="9">
        <f t="shared" si="9"/>
        <v>489</v>
      </c>
      <c r="F243" s="9">
        <f t="shared" si="9"/>
        <v>18</v>
      </c>
      <c r="G243" s="9">
        <f t="shared" si="9"/>
        <v>2</v>
      </c>
      <c r="H243" s="9">
        <f t="shared" si="9"/>
        <v>359</v>
      </c>
      <c r="I243" s="9">
        <f t="shared" si="9"/>
        <v>0</v>
      </c>
      <c r="J243" s="9">
        <f t="shared" si="9"/>
        <v>0</v>
      </c>
      <c r="K243" s="23">
        <f t="shared" si="9"/>
        <v>193</v>
      </c>
      <c r="L243" s="10" t="s">
        <v>53</v>
      </c>
    </row>
    <row r="244" spans="1:12" ht="12.75">
      <c r="A244" s="18" t="s">
        <v>21</v>
      </c>
      <c r="B244" s="9">
        <v>61</v>
      </c>
      <c r="C244" s="9">
        <f aca="true" t="shared" si="10" ref="C244:K244">SUM(C14+C55+C131+C167)</f>
        <v>270</v>
      </c>
      <c r="D244" s="9">
        <f t="shared" si="10"/>
        <v>354</v>
      </c>
      <c r="E244" s="9">
        <f t="shared" si="10"/>
        <v>343</v>
      </c>
      <c r="F244" s="9">
        <f t="shared" si="10"/>
        <v>210</v>
      </c>
      <c r="G244" s="9">
        <f t="shared" si="10"/>
        <v>4</v>
      </c>
      <c r="H244" s="9">
        <f t="shared" si="10"/>
        <v>224</v>
      </c>
      <c r="I244" s="9">
        <f t="shared" si="10"/>
        <v>12</v>
      </c>
      <c r="J244" s="9">
        <f t="shared" si="10"/>
        <v>151</v>
      </c>
      <c r="K244" s="23">
        <f t="shared" si="10"/>
        <v>195</v>
      </c>
      <c r="L244" s="10" t="s">
        <v>53</v>
      </c>
    </row>
    <row r="245" spans="1:12" ht="12.75">
      <c r="A245" s="18" t="s">
        <v>22</v>
      </c>
      <c r="B245" s="9">
        <v>53</v>
      </c>
      <c r="C245" s="9">
        <f aca="true" t="shared" si="11" ref="C245:K245">SUM(C15+C56+C132+C168)</f>
        <v>283</v>
      </c>
      <c r="D245" s="9">
        <f t="shared" si="11"/>
        <v>376</v>
      </c>
      <c r="E245" s="9">
        <f t="shared" si="11"/>
        <v>157</v>
      </c>
      <c r="F245" s="9">
        <f t="shared" si="11"/>
        <v>20</v>
      </c>
      <c r="G245" s="9">
        <f t="shared" si="11"/>
        <v>1</v>
      </c>
      <c r="H245" s="9">
        <f t="shared" si="11"/>
        <v>283</v>
      </c>
      <c r="I245" s="9">
        <f t="shared" si="11"/>
        <v>0</v>
      </c>
      <c r="J245" s="9">
        <f t="shared" si="11"/>
        <v>0</v>
      </c>
      <c r="K245" s="23">
        <f t="shared" si="11"/>
        <v>62</v>
      </c>
      <c r="L245" s="10" t="s">
        <v>53</v>
      </c>
    </row>
    <row r="246" spans="1:12" ht="12.75">
      <c r="A246" s="18" t="s">
        <v>20</v>
      </c>
      <c r="B246" s="9">
        <v>8</v>
      </c>
      <c r="C246" s="9">
        <f aca="true" t="shared" si="12" ref="C246:K246">SUM(C16+C57+C133+C169)</f>
        <v>35</v>
      </c>
      <c r="D246" s="9">
        <f t="shared" si="12"/>
        <v>460</v>
      </c>
      <c r="E246" s="9">
        <f t="shared" si="12"/>
        <v>489</v>
      </c>
      <c r="F246" s="9">
        <f t="shared" si="12"/>
        <v>90</v>
      </c>
      <c r="G246" s="9">
        <f t="shared" si="12"/>
        <v>64</v>
      </c>
      <c r="H246" s="9">
        <f t="shared" si="12"/>
        <v>322</v>
      </c>
      <c r="I246" s="9">
        <f t="shared" si="12"/>
        <v>15</v>
      </c>
      <c r="J246" s="9">
        <f t="shared" si="12"/>
        <v>245</v>
      </c>
      <c r="K246" s="23">
        <f t="shared" si="12"/>
        <v>254</v>
      </c>
      <c r="L246" s="10" t="s">
        <v>53</v>
      </c>
    </row>
    <row r="247" spans="1:12" ht="12.75">
      <c r="A247" s="18" t="s">
        <v>18</v>
      </c>
      <c r="B247" s="9">
        <v>68</v>
      </c>
      <c r="C247" s="9">
        <f aca="true" t="shared" si="13" ref="C247:K247">SUM(C17+C58+C134+C170)</f>
        <v>208</v>
      </c>
      <c r="D247" s="9">
        <f t="shared" si="13"/>
        <v>276</v>
      </c>
      <c r="E247" s="9">
        <f t="shared" si="13"/>
        <v>581</v>
      </c>
      <c r="F247" s="9">
        <f t="shared" si="13"/>
        <v>77</v>
      </c>
      <c r="G247" s="9">
        <f t="shared" si="13"/>
        <v>14</v>
      </c>
      <c r="H247" s="9">
        <f t="shared" si="13"/>
        <v>569</v>
      </c>
      <c r="I247" s="9">
        <f t="shared" si="13"/>
        <v>0</v>
      </c>
      <c r="J247" s="9">
        <f t="shared" si="13"/>
        <v>0</v>
      </c>
      <c r="K247" s="23">
        <f t="shared" si="13"/>
        <v>344</v>
      </c>
      <c r="L247" s="10" t="s">
        <v>53</v>
      </c>
    </row>
    <row r="248" spans="1:12" ht="12.75">
      <c r="A248" s="18" t="s">
        <v>55</v>
      </c>
      <c r="B248" s="9">
        <v>31</v>
      </c>
      <c r="C248" s="9">
        <f aca="true" t="shared" si="14" ref="C248:K248">SUM(C18+C59+C135+C171)</f>
        <v>210</v>
      </c>
      <c r="D248" s="9">
        <f t="shared" si="14"/>
        <v>277</v>
      </c>
      <c r="E248" s="9">
        <f t="shared" si="14"/>
        <v>931</v>
      </c>
      <c r="F248" s="9">
        <f t="shared" si="14"/>
        <v>54</v>
      </c>
      <c r="G248" s="9">
        <f t="shared" si="14"/>
        <v>16</v>
      </c>
      <c r="H248" s="9">
        <f t="shared" si="14"/>
        <v>330</v>
      </c>
      <c r="I248" s="9">
        <f t="shared" si="14"/>
        <v>11</v>
      </c>
      <c r="J248" s="9">
        <f t="shared" si="14"/>
        <v>238</v>
      </c>
      <c r="K248" s="23">
        <f t="shared" si="14"/>
        <v>285</v>
      </c>
      <c r="L248" s="10" t="s">
        <v>53</v>
      </c>
    </row>
    <row r="249" spans="1:12" ht="12.75" customHeight="1">
      <c r="A249" s="18" t="s">
        <v>17</v>
      </c>
      <c r="B249" s="9">
        <v>0</v>
      </c>
      <c r="C249" s="9">
        <f aca="true" t="shared" si="15" ref="C249:K249">SUM(C19+C60+C136+C172)</f>
        <v>0</v>
      </c>
      <c r="D249" s="9">
        <f t="shared" si="15"/>
        <v>391</v>
      </c>
      <c r="E249" s="9">
        <f t="shared" si="15"/>
        <v>759</v>
      </c>
      <c r="F249" s="9">
        <f t="shared" si="15"/>
        <v>23</v>
      </c>
      <c r="G249" s="9">
        <f t="shared" si="15"/>
        <v>1</v>
      </c>
      <c r="H249" s="9">
        <f t="shared" si="15"/>
        <v>475</v>
      </c>
      <c r="I249" s="9">
        <f t="shared" si="15"/>
        <v>3</v>
      </c>
      <c r="J249" s="9">
        <f t="shared" si="15"/>
        <v>6</v>
      </c>
      <c r="K249" s="23">
        <f t="shared" si="15"/>
        <v>232</v>
      </c>
      <c r="L249" s="10" t="s">
        <v>53</v>
      </c>
    </row>
    <row r="250" spans="1:12" ht="13.5" thickBot="1">
      <c r="A250" s="19" t="s">
        <v>24</v>
      </c>
      <c r="B250" s="7">
        <v>22</v>
      </c>
      <c r="C250" s="7">
        <f aca="true" t="shared" si="16" ref="C250:K250">SUM(C20+C61+C137+C173)</f>
        <v>78</v>
      </c>
      <c r="D250" s="7">
        <f t="shared" si="16"/>
        <v>348</v>
      </c>
      <c r="E250" s="7">
        <f t="shared" si="16"/>
        <v>392</v>
      </c>
      <c r="F250" s="7">
        <f t="shared" si="16"/>
        <v>22</v>
      </c>
      <c r="G250" s="7">
        <f t="shared" si="16"/>
        <v>18</v>
      </c>
      <c r="H250" s="7">
        <f t="shared" si="16"/>
        <v>288</v>
      </c>
      <c r="I250" s="7">
        <f t="shared" si="16"/>
        <v>0</v>
      </c>
      <c r="J250" s="7">
        <f t="shared" si="16"/>
        <v>0</v>
      </c>
      <c r="K250" s="24">
        <f t="shared" si="16"/>
        <v>121</v>
      </c>
      <c r="L250" s="8" t="s">
        <v>53</v>
      </c>
    </row>
    <row r="251" spans="1:12" ht="13.5" customHeight="1" thickBot="1">
      <c r="A251" s="46" t="s">
        <v>49</v>
      </c>
      <c r="B251" s="49">
        <f aca="true" t="shared" si="17" ref="B251:K251">SUM(B238+B239+B240+B241+B242+B243+B244+B245+B246+B247+B248+B249+B250)</f>
        <v>747</v>
      </c>
      <c r="C251" s="49">
        <f t="shared" si="17"/>
        <v>2837</v>
      </c>
      <c r="D251" s="49">
        <f t="shared" si="17"/>
        <v>4317</v>
      </c>
      <c r="E251" s="49">
        <f t="shared" si="17"/>
        <v>6613</v>
      </c>
      <c r="F251" s="49">
        <f t="shared" si="17"/>
        <v>735</v>
      </c>
      <c r="G251" s="49">
        <f t="shared" si="17"/>
        <v>141</v>
      </c>
      <c r="H251" s="49">
        <f t="shared" si="17"/>
        <v>5015</v>
      </c>
      <c r="I251" s="49">
        <f t="shared" si="17"/>
        <v>56</v>
      </c>
      <c r="J251" s="49">
        <f t="shared" si="17"/>
        <v>880</v>
      </c>
      <c r="K251" s="50">
        <f t="shared" si="17"/>
        <v>2672</v>
      </c>
      <c r="L251" s="51" t="s">
        <v>53</v>
      </c>
    </row>
    <row r="252" spans="1:12" ht="12.75" customHeight="1" thickTop="1">
      <c r="A252" s="67" t="s">
        <v>54</v>
      </c>
      <c r="B252" s="67"/>
      <c r="C252" s="67"/>
      <c r="D252" s="67"/>
      <c r="E252" s="67"/>
      <c r="F252" s="67"/>
      <c r="G252" s="67"/>
      <c r="H252" s="67"/>
      <c r="I252" s="67"/>
      <c r="J252" s="67"/>
      <c r="K252" s="67"/>
      <c r="L252" s="67"/>
    </row>
    <row r="253" spans="1:12" s="47" customFormat="1" ht="21.75" customHeight="1">
      <c r="A253" s="53" t="s">
        <v>11</v>
      </c>
      <c r="B253" s="54"/>
      <c r="C253" s="54"/>
      <c r="D253" s="54"/>
      <c r="E253" s="54"/>
      <c r="F253" s="54"/>
      <c r="G253" s="54"/>
      <c r="H253" s="54"/>
      <c r="I253" s="54"/>
      <c r="J253" s="54"/>
      <c r="K253" s="54"/>
      <c r="L253" s="54"/>
    </row>
    <row r="254" spans="1:12" ht="34.5" customHeight="1">
      <c r="A254" s="53" t="s">
        <v>125</v>
      </c>
      <c r="B254" s="54"/>
      <c r="C254" s="54"/>
      <c r="D254" s="54"/>
      <c r="E254" s="54"/>
      <c r="F254" s="54"/>
      <c r="G254" s="54"/>
      <c r="H254" s="54"/>
      <c r="I254" s="54"/>
      <c r="J254" s="54"/>
      <c r="K254" s="54"/>
      <c r="L254" s="54"/>
    </row>
    <row r="255" spans="1:13" ht="12.75" customHeight="1">
      <c r="A255" s="64" t="s">
        <v>13</v>
      </c>
      <c r="B255" s="64"/>
      <c r="C255" s="64"/>
      <c r="D255" s="64"/>
      <c r="E255" s="64"/>
      <c r="F255" s="64"/>
      <c r="G255" s="64"/>
      <c r="H255" s="64"/>
      <c r="I255" s="64"/>
      <c r="J255" s="64"/>
      <c r="K255" s="64"/>
      <c r="L255" s="64"/>
      <c r="M255" s="28"/>
    </row>
    <row r="256" spans="1:12" ht="33" customHeight="1">
      <c r="A256" s="53" t="s">
        <v>2</v>
      </c>
      <c r="B256" s="54"/>
      <c r="C256" s="54"/>
      <c r="D256" s="54"/>
      <c r="E256" s="54"/>
      <c r="F256" s="54"/>
      <c r="G256" s="54"/>
      <c r="H256" s="54"/>
      <c r="I256" s="54"/>
      <c r="J256" s="54"/>
      <c r="K256" s="54"/>
      <c r="L256" s="54"/>
    </row>
    <row r="257" spans="1:12" ht="64.5" customHeight="1">
      <c r="A257" s="61" t="s">
        <v>14</v>
      </c>
      <c r="B257" s="62"/>
      <c r="C257" s="62"/>
      <c r="D257" s="62"/>
      <c r="E257" s="62"/>
      <c r="F257" s="62"/>
      <c r="G257" s="62"/>
      <c r="H257" s="62"/>
      <c r="I257" s="62"/>
      <c r="J257" s="62"/>
      <c r="K257" s="62"/>
      <c r="L257" s="62"/>
    </row>
    <row r="258" spans="1:12" ht="22.5" customHeight="1">
      <c r="A258" s="53" t="s">
        <v>115</v>
      </c>
      <c r="B258" s="54"/>
      <c r="C258" s="54"/>
      <c r="D258" s="54"/>
      <c r="E258" s="54"/>
      <c r="F258" s="54"/>
      <c r="G258" s="54"/>
      <c r="H258" s="54"/>
      <c r="I258" s="54"/>
      <c r="J258" s="54"/>
      <c r="K258" s="54"/>
      <c r="L258" s="54"/>
    </row>
    <row r="259" spans="1:12" ht="34.5" customHeight="1">
      <c r="A259" s="53" t="s">
        <v>126</v>
      </c>
      <c r="B259" s="54"/>
      <c r="C259" s="54"/>
      <c r="D259" s="54"/>
      <c r="E259" s="54"/>
      <c r="F259" s="54"/>
      <c r="G259" s="54"/>
      <c r="H259" s="54"/>
      <c r="I259" s="54"/>
      <c r="J259" s="54"/>
      <c r="K259" s="54"/>
      <c r="L259" s="54"/>
    </row>
    <row r="260" spans="1:12" ht="34.5" customHeight="1">
      <c r="A260" s="53" t="s">
        <v>124</v>
      </c>
      <c r="B260" s="54"/>
      <c r="C260" s="54"/>
      <c r="D260" s="54"/>
      <c r="E260" s="54"/>
      <c r="F260" s="54"/>
      <c r="G260" s="54"/>
      <c r="H260" s="54"/>
      <c r="I260" s="54"/>
      <c r="J260" s="54"/>
      <c r="K260" s="54"/>
      <c r="L260" s="54"/>
    </row>
    <row r="261" spans="1:12" ht="46.5" customHeight="1">
      <c r="A261" s="58" t="s">
        <v>116</v>
      </c>
      <c r="B261" s="59"/>
      <c r="C261" s="59"/>
      <c r="D261" s="59"/>
      <c r="E261" s="59"/>
      <c r="F261" s="59"/>
      <c r="G261" s="59"/>
      <c r="H261" s="59"/>
      <c r="I261" s="59"/>
      <c r="J261" s="59"/>
      <c r="K261" s="59"/>
      <c r="L261" s="59"/>
    </row>
    <row r="262" spans="1:12" ht="24.75" customHeight="1">
      <c r="A262" s="56" t="s">
        <v>117</v>
      </c>
      <c r="B262" s="57"/>
      <c r="C262" s="57"/>
      <c r="D262" s="57"/>
      <c r="E262" s="57"/>
      <c r="F262" s="57"/>
      <c r="G262" s="57"/>
      <c r="H262" s="57"/>
      <c r="I262" s="57"/>
      <c r="J262" s="57"/>
      <c r="K262" s="57"/>
      <c r="L262" s="57"/>
    </row>
    <row r="263" spans="1:12" ht="36.75" customHeight="1">
      <c r="A263" s="56" t="s">
        <v>118</v>
      </c>
      <c r="B263" s="57"/>
      <c r="C263" s="57"/>
      <c r="D263" s="57"/>
      <c r="E263" s="57"/>
      <c r="F263" s="57"/>
      <c r="G263" s="57"/>
      <c r="H263" s="57"/>
      <c r="I263" s="57"/>
      <c r="J263" s="57"/>
      <c r="K263" s="57"/>
      <c r="L263" s="57"/>
    </row>
    <row r="264" spans="1:12" ht="25.5" customHeight="1">
      <c r="A264" s="56" t="s">
        <v>0</v>
      </c>
      <c r="B264" s="60"/>
      <c r="C264" s="60"/>
      <c r="D264" s="60"/>
      <c r="E264" s="60"/>
      <c r="F264" s="60"/>
      <c r="G264" s="60"/>
      <c r="H264" s="60"/>
      <c r="I264" s="60"/>
      <c r="J264" s="60"/>
      <c r="K264" s="60"/>
      <c r="L264" s="60"/>
    </row>
    <row r="265" spans="1:12" ht="78.75" customHeight="1">
      <c r="A265" s="56" t="s">
        <v>1</v>
      </c>
      <c r="B265" s="60"/>
      <c r="C265" s="60"/>
      <c r="D265" s="60"/>
      <c r="E265" s="60"/>
      <c r="F265" s="60"/>
      <c r="G265" s="60"/>
      <c r="H265" s="60"/>
      <c r="I265" s="60"/>
      <c r="J265" s="60"/>
      <c r="K265" s="60"/>
      <c r="L265" s="60"/>
    </row>
    <row r="266" spans="1:12" ht="12.75">
      <c r="A266" s="55"/>
      <c r="B266" s="55"/>
      <c r="C266" s="55"/>
      <c r="D266" s="55"/>
      <c r="E266" s="55"/>
      <c r="F266" s="55"/>
      <c r="G266" s="55"/>
      <c r="H266" s="55"/>
      <c r="I266" s="55"/>
      <c r="J266" s="55"/>
      <c r="K266" s="55"/>
      <c r="L266" s="55"/>
    </row>
    <row r="267" spans="1:12" ht="12.75">
      <c r="A267" s="55"/>
      <c r="B267" s="55"/>
      <c r="C267" s="55"/>
      <c r="D267" s="55"/>
      <c r="E267" s="55"/>
      <c r="F267" s="55"/>
      <c r="G267" s="55"/>
      <c r="H267" s="55"/>
      <c r="I267" s="55"/>
      <c r="J267" s="55"/>
      <c r="K267" s="55"/>
      <c r="L267" s="55"/>
    </row>
    <row r="268" spans="1:12" ht="12.75">
      <c r="A268" s="55" t="s">
        <v>3</v>
      </c>
      <c r="B268" s="55"/>
      <c r="C268" s="55"/>
      <c r="D268" s="55"/>
      <c r="E268" s="55"/>
      <c r="F268" s="55"/>
      <c r="G268" s="55"/>
      <c r="H268" s="55"/>
      <c r="I268" s="55"/>
      <c r="J268" s="55"/>
      <c r="K268" s="55"/>
      <c r="L268" s="55"/>
    </row>
  </sheetData>
  <sheetProtection/>
  <mergeCells count="165">
    <mergeCell ref="A188:L188"/>
    <mergeCell ref="A190:L190"/>
    <mergeCell ref="A2:L2"/>
    <mergeCell ref="A4:L4"/>
    <mergeCell ref="A119:L119"/>
    <mergeCell ref="A41:L41"/>
    <mergeCell ref="A43:L43"/>
    <mergeCell ref="A114:L114"/>
    <mergeCell ref="A117:L117"/>
    <mergeCell ref="A115:L115"/>
    <mergeCell ref="A256:L256"/>
    <mergeCell ref="A255:L255"/>
    <mergeCell ref="A121:L121"/>
    <mergeCell ref="A176:L176"/>
    <mergeCell ref="A177:L177"/>
    <mergeCell ref="A179:L179"/>
    <mergeCell ref="A145:L145"/>
    <mergeCell ref="A146:L146"/>
    <mergeCell ref="A147:L147"/>
    <mergeCell ref="A184:L184"/>
    <mergeCell ref="A116:L116"/>
    <mergeCell ref="A110:L110"/>
    <mergeCell ref="A111:L111"/>
    <mergeCell ref="A112:L112"/>
    <mergeCell ref="A113:L113"/>
    <mergeCell ref="A106:L106"/>
    <mergeCell ref="A107:L107"/>
    <mergeCell ref="A108:L108"/>
    <mergeCell ref="A109:L109"/>
    <mergeCell ref="A102:L102"/>
    <mergeCell ref="A103:L103"/>
    <mergeCell ref="A104:L104"/>
    <mergeCell ref="A105:L105"/>
    <mergeCell ref="A98:L98"/>
    <mergeCell ref="A99:L99"/>
    <mergeCell ref="A100:L100"/>
    <mergeCell ref="A101:L101"/>
    <mergeCell ref="A93:L93"/>
    <mergeCell ref="A95:L95"/>
    <mergeCell ref="A96:L96"/>
    <mergeCell ref="A97:L97"/>
    <mergeCell ref="A84:L84"/>
    <mergeCell ref="A85:L85"/>
    <mergeCell ref="A86:L86"/>
    <mergeCell ref="A94:L94"/>
    <mergeCell ref="A87:L87"/>
    <mergeCell ref="A88:L88"/>
    <mergeCell ref="A90:L90"/>
    <mergeCell ref="A91:L91"/>
    <mergeCell ref="A92:L92"/>
    <mergeCell ref="A23:L23"/>
    <mergeCell ref="A3:L3"/>
    <mergeCell ref="A44:L44"/>
    <mergeCell ref="A24:L24"/>
    <mergeCell ref="A36:L36"/>
    <mergeCell ref="A37:L37"/>
    <mergeCell ref="A28:L28"/>
    <mergeCell ref="A26:L26"/>
    <mergeCell ref="A29:L29"/>
    <mergeCell ref="A30:L30"/>
    <mergeCell ref="A64:L64"/>
    <mergeCell ref="A65:L65"/>
    <mergeCell ref="A32:L32"/>
    <mergeCell ref="A33:L33"/>
    <mergeCell ref="A34:L34"/>
    <mergeCell ref="A40:L40"/>
    <mergeCell ref="A63:L63"/>
    <mergeCell ref="A66:L66"/>
    <mergeCell ref="A120:L120"/>
    <mergeCell ref="A143:L143"/>
    <mergeCell ref="A68:M68"/>
    <mergeCell ref="A70:M70"/>
    <mergeCell ref="A73:M73"/>
    <mergeCell ref="A74:M74"/>
    <mergeCell ref="A79:M79"/>
    <mergeCell ref="A141:L141"/>
    <mergeCell ref="A75:M75"/>
    <mergeCell ref="A76:M76"/>
    <mergeCell ref="A144:L144"/>
    <mergeCell ref="A140:L140"/>
    <mergeCell ref="A78:L78"/>
    <mergeCell ref="A77:L77"/>
    <mergeCell ref="A80:L80"/>
    <mergeCell ref="A83:L83"/>
    <mergeCell ref="A139:L139"/>
    <mergeCell ref="A89:L89"/>
    <mergeCell ref="A82:L82"/>
    <mergeCell ref="A148:L148"/>
    <mergeCell ref="A156:L156"/>
    <mergeCell ref="A149:L149"/>
    <mergeCell ref="A150:L150"/>
    <mergeCell ref="A152:L152"/>
    <mergeCell ref="A153:L153"/>
    <mergeCell ref="A155:L155"/>
    <mergeCell ref="A151:L151"/>
    <mergeCell ref="A142:L142"/>
    <mergeCell ref="A189:L189"/>
    <mergeCell ref="A191:L191"/>
    <mergeCell ref="A218:L218"/>
    <mergeCell ref="A175:L175"/>
    <mergeCell ref="A192:L192"/>
    <mergeCell ref="A193:L193"/>
    <mergeCell ref="A208:L208"/>
    <mergeCell ref="A209:L209"/>
    <mergeCell ref="A210:L210"/>
    <mergeCell ref="A211:L211"/>
    <mergeCell ref="A157:L157"/>
    <mergeCell ref="A187:L187"/>
    <mergeCell ref="A185:L185"/>
    <mergeCell ref="A186:L186"/>
    <mergeCell ref="A180:L180"/>
    <mergeCell ref="A181:L181"/>
    <mergeCell ref="A183:L183"/>
    <mergeCell ref="A254:L254"/>
    <mergeCell ref="A233:L233"/>
    <mergeCell ref="A230:L230"/>
    <mergeCell ref="A232:L232"/>
    <mergeCell ref="A252:L252"/>
    <mergeCell ref="A234:L234"/>
    <mergeCell ref="A253:L253"/>
    <mergeCell ref="A257:L257"/>
    <mergeCell ref="A71:M71"/>
    <mergeCell ref="A266:L266"/>
    <mergeCell ref="A265:L265"/>
    <mergeCell ref="A81:L81"/>
    <mergeCell ref="A213:L213"/>
    <mergeCell ref="A214:L214"/>
    <mergeCell ref="A215:L215"/>
    <mergeCell ref="A216:L216"/>
    <mergeCell ref="A217:L217"/>
    <mergeCell ref="A258:L258"/>
    <mergeCell ref="A267:L267"/>
    <mergeCell ref="A268:L268"/>
    <mergeCell ref="A262:L262"/>
    <mergeCell ref="A263:L263"/>
    <mergeCell ref="A260:L260"/>
    <mergeCell ref="A259:L259"/>
    <mergeCell ref="A261:L261"/>
    <mergeCell ref="A264:L264"/>
    <mergeCell ref="A224:L224"/>
    <mergeCell ref="A225:L225"/>
    <mergeCell ref="A219:L219"/>
    <mergeCell ref="A207:L207"/>
    <mergeCell ref="A222:L222"/>
    <mergeCell ref="A223:L223"/>
    <mergeCell ref="A212:L212"/>
    <mergeCell ref="A202:L202"/>
    <mergeCell ref="A198:L198"/>
    <mergeCell ref="A199:L199"/>
    <mergeCell ref="A200:L200"/>
    <mergeCell ref="A201:L201"/>
    <mergeCell ref="A194:L194"/>
    <mergeCell ref="A195:L195"/>
    <mergeCell ref="A196:L196"/>
    <mergeCell ref="A197:L197"/>
    <mergeCell ref="A229:L229"/>
    <mergeCell ref="A203:L203"/>
    <mergeCell ref="A204:L204"/>
    <mergeCell ref="A205:L205"/>
    <mergeCell ref="A206:L206"/>
    <mergeCell ref="A228:L228"/>
    <mergeCell ref="A227:L227"/>
    <mergeCell ref="A226:L226"/>
    <mergeCell ref="A220:L220"/>
    <mergeCell ref="A221:L221"/>
  </mergeCells>
  <printOptions/>
  <pageMargins left="0.5" right="0.5" top="0.5" bottom="0.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1:B13"/>
  <sheetViews>
    <sheetView zoomScalePageLayoutView="0" workbookViewId="0" topLeftCell="A1">
      <selection activeCell="E21" sqref="E21"/>
    </sheetView>
  </sheetViews>
  <sheetFormatPr defaultColWidth="9.140625" defaultRowHeight="12.75"/>
  <cols>
    <col min="1" max="1" width="33.421875" style="0" customWidth="1"/>
  </cols>
  <sheetData>
    <row r="1" ht="12.75">
      <c r="B1" s="48"/>
    </row>
    <row r="2" ht="12.75">
      <c r="B2" s="48"/>
    </row>
    <row r="3" ht="12.75">
      <c r="B3" s="48"/>
    </row>
    <row r="4" ht="12.75">
      <c r="B4" s="48"/>
    </row>
    <row r="5" ht="12.75">
      <c r="B5" s="48"/>
    </row>
    <row r="6" ht="12.75">
      <c r="B6" s="48"/>
    </row>
    <row r="7" ht="12.75">
      <c r="B7" s="48"/>
    </row>
    <row r="8" ht="12.75">
      <c r="B8" s="48"/>
    </row>
    <row r="9" ht="12.75">
      <c r="B9" s="48"/>
    </row>
    <row r="10" ht="12.75">
      <c r="B10" s="48"/>
    </row>
    <row r="11" ht="12.75">
      <c r="B11" s="48"/>
    </row>
    <row r="12" ht="12.75">
      <c r="B12" s="48"/>
    </row>
    <row r="13" ht="12.75">
      <c r="B13" s="4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dc:creator>
  <cp:keywords/>
  <dc:description/>
  <cp:lastModifiedBy>Sunnyside School District</cp:lastModifiedBy>
  <cp:lastPrinted>2013-06-07T03:23:36Z</cp:lastPrinted>
  <dcterms:created xsi:type="dcterms:W3CDTF">2012-11-04T04:57:07Z</dcterms:created>
  <dcterms:modified xsi:type="dcterms:W3CDTF">2013-08-27T22:15:25Z</dcterms:modified>
  <cp:category/>
  <cp:version/>
  <cp:contentType/>
  <cp:contentStatus/>
</cp:coreProperties>
</file>